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20730" windowHeight="11760"/>
  </bookViews>
  <sheets>
    <sheet name="AGAMA" sheetId="1" r:id="rId1"/>
  </sheets>
  <calcPr calcId="125725"/>
  <fileRecoveryPr repairLoad="1"/>
</workbook>
</file>

<file path=xl/calcChain.xml><?xml version="1.0" encoding="utf-8"?>
<calcChain xmlns="http://schemas.openxmlformats.org/spreadsheetml/2006/main">
  <c r="R23" i="1"/>
  <c r="Q23"/>
  <c r="O23"/>
  <c r="N23"/>
  <c r="L23"/>
  <c r="K23"/>
  <c r="I23"/>
  <c r="H23"/>
  <c r="F23"/>
  <c r="E23"/>
  <c r="C23"/>
  <c r="B23"/>
  <c r="S22"/>
  <c r="P22"/>
  <c r="M22"/>
  <c r="J22"/>
  <c r="G22"/>
  <c r="D22"/>
  <c r="S21"/>
  <c r="P21"/>
  <c r="M21"/>
  <c r="J21"/>
  <c r="G21"/>
  <c r="D21"/>
  <c r="S20"/>
  <c r="P20"/>
  <c r="M20"/>
  <c r="J20"/>
  <c r="G20"/>
  <c r="D20"/>
  <c r="S19"/>
  <c r="P19"/>
  <c r="M19"/>
  <c r="J19"/>
  <c r="G19"/>
  <c r="D19"/>
  <c r="S18"/>
  <c r="P18"/>
  <c r="M18"/>
  <c r="J18"/>
  <c r="G18"/>
  <c r="D18"/>
  <c r="S17"/>
  <c r="P17"/>
  <c r="M17"/>
  <c r="J17"/>
  <c r="G17"/>
  <c r="D17"/>
  <c r="S16"/>
  <c r="P16"/>
  <c r="M16"/>
  <c r="J16"/>
  <c r="G16"/>
  <c r="D16"/>
  <c r="S15"/>
  <c r="P15"/>
  <c r="M15"/>
  <c r="J15"/>
  <c r="G15"/>
  <c r="D15"/>
  <c r="S14"/>
  <c r="P14"/>
  <c r="M14"/>
  <c r="J14"/>
  <c r="G14"/>
  <c r="D14"/>
  <c r="S13"/>
  <c r="P13"/>
  <c r="M13"/>
  <c r="J13"/>
  <c r="G13"/>
  <c r="D13"/>
  <c r="S12"/>
  <c r="P12"/>
  <c r="M12"/>
  <c r="J12"/>
  <c r="G12"/>
  <c r="D12"/>
  <c r="S11"/>
  <c r="P11"/>
  <c r="M11"/>
  <c r="J11"/>
  <c r="G11"/>
  <c r="D11"/>
  <c r="S10"/>
  <c r="P10"/>
  <c r="M10"/>
  <c r="J10"/>
  <c r="G10"/>
  <c r="D10"/>
  <c r="S9"/>
  <c r="P9"/>
  <c r="M9"/>
  <c r="J9"/>
  <c r="G9"/>
  <c r="D9"/>
  <c r="S8"/>
  <c r="P8"/>
  <c r="M8"/>
  <c r="J8"/>
  <c r="G8"/>
  <c r="D8"/>
  <c r="S7"/>
  <c r="P7"/>
  <c r="M7"/>
  <c r="J7"/>
  <c r="G7"/>
  <c r="D7"/>
  <c r="S6"/>
  <c r="P6"/>
  <c r="M6"/>
  <c r="J6"/>
  <c r="G6"/>
  <c r="D6"/>
  <c r="S5"/>
  <c r="P5"/>
  <c r="M5"/>
  <c r="J5"/>
  <c r="G5"/>
  <c r="D5"/>
  <c r="S4"/>
  <c r="P4"/>
  <c r="M4"/>
  <c r="J4"/>
  <c r="G4"/>
  <c r="D4"/>
  <c r="S3"/>
  <c r="P3"/>
  <c r="M3"/>
  <c r="J3"/>
  <c r="G3"/>
  <c r="D3"/>
  <c r="G23" l="1"/>
  <c r="S23"/>
  <c r="D23"/>
  <c r="P23"/>
  <c r="J23"/>
  <c r="M23"/>
</calcChain>
</file>

<file path=xl/sharedStrings.xml><?xml version="1.0" encoding="utf-8"?>
<sst xmlns="http://schemas.openxmlformats.org/spreadsheetml/2006/main" count="41" uniqueCount="41">
  <si>
    <t>KECAMATAN</t>
  </si>
  <si>
    <t>BARUS</t>
  </si>
  <si>
    <t>SORKAM</t>
  </si>
  <si>
    <t>PANDAN</t>
  </si>
  <si>
    <t>PINANGSORI</t>
  </si>
  <si>
    <t>MANDUAMAS</t>
  </si>
  <si>
    <t>KOLANG</t>
  </si>
  <si>
    <t>TAPIAN NAULI</t>
  </si>
  <si>
    <t>SIBABANGUN</t>
  </si>
  <si>
    <t>SOSOR GADONG</t>
  </si>
  <si>
    <t>SORKAM BARAT</t>
  </si>
  <si>
    <t>SIRANDORUNG</t>
  </si>
  <si>
    <t>ANDAM DEWI</t>
  </si>
  <si>
    <t>SITAHUIS</t>
  </si>
  <si>
    <t>TUKKA</t>
  </si>
  <si>
    <t>BADIRI</t>
  </si>
  <si>
    <t>PASARIBU TOBING</t>
  </si>
  <si>
    <t>BARUS UTARA</t>
  </si>
  <si>
    <t>SUKABANGUN</t>
  </si>
  <si>
    <t>LUMUT</t>
  </si>
  <si>
    <t>SARUDIK</t>
  </si>
  <si>
    <t>JUMLAH</t>
  </si>
  <si>
    <t>JUMLAH PENDUDUK PEMELUK AGAMA ISLAM, KRISTEN DAN KATHOLIK PER KECAMATAN TAHUN 2024</t>
  </si>
  <si>
    <t>LK ISLAM</t>
  </si>
  <si>
    <t>PR ISLAM</t>
  </si>
  <si>
    <t>JLH AGAMA ISLAM</t>
  </si>
  <si>
    <t>LK KRISTEN</t>
  </si>
  <si>
    <t>PR KRISTEN</t>
  </si>
  <si>
    <t>JLH AGAMA KRISTEN</t>
  </si>
  <si>
    <t>LK KATHOLIK</t>
  </si>
  <si>
    <t>PR KATHOLIK</t>
  </si>
  <si>
    <t>JLH AGAMA KATHOLIK</t>
  </si>
  <si>
    <t>LK HINDU</t>
  </si>
  <si>
    <t>PR HINDU</t>
  </si>
  <si>
    <t>JLH AGAMA HINDU</t>
  </si>
  <si>
    <t>LK BUDDHA</t>
  </si>
  <si>
    <t>PR BUDDHA</t>
  </si>
  <si>
    <t>JLH AGAMA BUDDHA</t>
  </si>
  <si>
    <t>LK KEPERCAYAAN TYME</t>
  </si>
  <si>
    <t>PR KEPERCAYAAN TYME</t>
  </si>
  <si>
    <t>JLH KEPERCAYAAN TYME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</si>
</sst>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64" formatCode="_(* #,##0.00_);_(* \(#,##0.00\);_(* &quot;-&quot;??_);_(@_)"/>
  </numFmts>
  <fonts count="11">
    <font>
      <sz val="11"/>
      <color theme="1"/>
      <name val="Calibri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49">
    <xf numFmtId="0" fontId="0" fillId="0" borderId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7" fillId="0" borderId="13">
      <alignment vertical="center"/>
    </xf>
    <xf numFmtId="0" fontId="4" fillId="2" borderId="14" applyAlignment="0">
      <alignment horizontal="center" vertical="center"/>
    </xf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0">
    <xf numFmtId="0" fontId="0" fillId="0" borderId="0" xfId="0"/>
    <xf numFmtId="0" fontId="5" fillId="0" borderId="0" xfId="1" applyFont="1" applyFill="1"/>
    <xf numFmtId="0" fontId="9" fillId="0" borderId="4" xfId="73" applyFont="1" applyFill="1" applyBorder="1"/>
    <xf numFmtId="41" fontId="9" fillId="0" borderId="5" xfId="73" applyNumberFormat="1" applyFont="1" applyFill="1" applyBorder="1"/>
    <xf numFmtId="0" fontId="9" fillId="0" borderId="7" xfId="73" applyFont="1" applyFill="1" applyBorder="1"/>
    <xf numFmtId="41" fontId="9" fillId="0" borderId="8" xfId="73" applyNumberFormat="1" applyFont="1" applyFill="1" applyBorder="1"/>
    <xf numFmtId="0" fontId="8" fillId="0" borderId="10" xfId="73" applyFont="1" applyFill="1" applyBorder="1" applyAlignment="1">
      <alignment horizontal="center"/>
    </xf>
    <xf numFmtId="41" fontId="8" fillId="0" borderId="11" xfId="73" applyNumberFormat="1" applyFont="1" applyFill="1" applyBorder="1"/>
    <xf numFmtId="41" fontId="8" fillId="0" borderId="12" xfId="73" applyNumberFormat="1" applyFont="1" applyFill="1" applyBorder="1"/>
    <xf numFmtId="41" fontId="10" fillId="0" borderId="5" xfId="73" applyNumberFormat="1" applyFont="1" applyFill="1" applyBorder="1"/>
    <xf numFmtId="41" fontId="10" fillId="0" borderId="6" xfId="73" applyNumberFormat="1" applyFont="1" applyFill="1" applyBorder="1"/>
    <xf numFmtId="41" fontId="10" fillId="0" borderId="8" xfId="73" applyNumberFormat="1" applyFont="1" applyFill="1" applyBorder="1"/>
    <xf numFmtId="41" fontId="10" fillId="0" borderId="9" xfId="73" applyNumberFormat="1" applyFont="1" applyFill="1" applyBorder="1"/>
    <xf numFmtId="0" fontId="4" fillId="0" borderId="17" xfId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2" xfId="148" applyFont="1" applyFill="1" applyBorder="1" applyAlignment="1">
      <alignment horizontal="center"/>
    </xf>
    <xf numFmtId="0" fontId="4" fillId="0" borderId="2" xfId="77" applyFont="1" applyFill="1" applyBorder="1" applyAlignment="1">
      <alignment horizontal="center"/>
    </xf>
    <xf numFmtId="0" fontId="4" fillId="0" borderId="3" xfId="77" applyFont="1" applyFill="1" applyBorder="1" applyAlignment="1">
      <alignment horizontal="center"/>
    </xf>
    <xf numFmtId="0" fontId="6" fillId="0" borderId="16" xfId="148" applyFont="1" applyFill="1" applyBorder="1" applyAlignment="1">
      <alignment horizontal="center"/>
    </xf>
    <xf numFmtId="0" fontId="6" fillId="0" borderId="15" xfId="148" applyFont="1" applyFill="1" applyBorder="1" applyAlignment="1">
      <alignment horizontal="center"/>
    </xf>
  </cellXfs>
  <cellStyles count="149">
    <cellStyle name="Comma [0] 2" xfId="2"/>
    <cellStyle name="Comma [0] 2 2" xfId="3"/>
    <cellStyle name="Comma [0] 2 2 2" xfId="4"/>
    <cellStyle name="Comma [0] 2 2 2 2" xfId="80"/>
    <cellStyle name="Comma [0] 2 2 3" xfId="79"/>
    <cellStyle name="Comma [0] 2 3" xfId="5"/>
    <cellStyle name="Comma [0] 2 3 2" xfId="6"/>
    <cellStyle name="Comma [0] 2 3 2 2" xfId="82"/>
    <cellStyle name="Comma [0] 2 3 3" xfId="81"/>
    <cellStyle name="Comma [0] 2 4" xfId="7"/>
    <cellStyle name="Comma [0] 2 4 2" xfId="8"/>
    <cellStyle name="Comma [0] 2 4 2 2" xfId="84"/>
    <cellStyle name="Comma [0] 2 4 3" xfId="9"/>
    <cellStyle name="Comma [0] 2 4 3 2" xfId="85"/>
    <cellStyle name="Comma [0] 2 4 4" xfId="83"/>
    <cellStyle name="Comma [0] 2 5" xfId="10"/>
    <cellStyle name="Comma [0] 2 5 2" xfId="86"/>
    <cellStyle name="Comma [0] 2 6" xfId="78"/>
    <cellStyle name="Comma [0] 3" xfId="11"/>
    <cellStyle name="Comma [0] 3 2" xfId="12"/>
    <cellStyle name="Comma [0] 3 2 2" xfId="88"/>
    <cellStyle name="Comma [0] 3 3" xfId="87"/>
    <cellStyle name="Comma [0] 4" xfId="13"/>
    <cellStyle name="Comma [0] 4 2" xfId="14"/>
    <cellStyle name="Comma [0] 4 2 2" xfId="15"/>
    <cellStyle name="Comma [0] 4 2 2 2" xfId="91"/>
    <cellStyle name="Comma [0] 4 2 3" xfId="90"/>
    <cellStyle name="Comma [0] 4 3" xfId="89"/>
    <cellStyle name="Comma [0] 5" xfId="16"/>
    <cellStyle name="Comma [0] 5 2" xfId="17"/>
    <cellStyle name="Comma [0] 5 2 2" xfId="18"/>
    <cellStyle name="Comma [0] 5 2 2 2" xfId="94"/>
    <cellStyle name="Comma [0] 5 2 3" xfId="93"/>
    <cellStyle name="Comma [0] 5 3" xfId="19"/>
    <cellStyle name="Comma [0] 5 3 2" xfId="95"/>
    <cellStyle name="Comma [0] 5 4" xfId="92"/>
    <cellStyle name="Comma [0] 6" xfId="20"/>
    <cellStyle name="Comma [0] 6 2" xfId="21"/>
    <cellStyle name="Comma [0] 6 2 2" xfId="22"/>
    <cellStyle name="Comma [0] 6 2 2 2" xfId="98"/>
    <cellStyle name="Comma [0] 6 2 3" xfId="97"/>
    <cellStyle name="Comma [0] 6 3" xfId="23"/>
    <cellStyle name="Comma [0] 6 3 2" xfId="24"/>
    <cellStyle name="Comma [0] 6 3 2 2" xfId="100"/>
    <cellStyle name="Comma [0] 6 3 3" xfId="99"/>
    <cellStyle name="Comma [0] 6 4" xfId="25"/>
    <cellStyle name="Comma [0] 6 4 2" xfId="101"/>
    <cellStyle name="Comma [0] 6 5" xfId="96"/>
    <cellStyle name="Comma [0] 7" xfId="26"/>
    <cellStyle name="Comma [0] 7 2" xfId="102"/>
    <cellStyle name="Comma 2" xfId="27"/>
    <cellStyle name="Comma 2 2" xfId="103"/>
    <cellStyle name="Normal" xfId="0" builtinId="0"/>
    <cellStyle name="Normal 2" xfId="28"/>
    <cellStyle name="Normal 2 2" xfId="29"/>
    <cellStyle name="Normal 2 2 2" xfId="30"/>
    <cellStyle name="Normal 2 2 2 2" xfId="106"/>
    <cellStyle name="Normal 2 2 3" xfId="31"/>
    <cellStyle name="Normal 2 2 3 2" xfId="107"/>
    <cellStyle name="Normal 2 2 4" xfId="105"/>
    <cellStyle name="Normal 2 3" xfId="32"/>
    <cellStyle name="Normal 2 3 2" xfId="33"/>
    <cellStyle name="Normal 2 3 2 2" xfId="109"/>
    <cellStyle name="Normal 2 3 3" xfId="108"/>
    <cellStyle name="Normal 2 4" xfId="34"/>
    <cellStyle name="Normal 2 4 2" xfId="35"/>
    <cellStyle name="Normal 2 4 2 2" xfId="111"/>
    <cellStyle name="Normal 2 4 3" xfId="36"/>
    <cellStyle name="Normal 2 4 3 2" xfId="112"/>
    <cellStyle name="Normal 2 4 4" xfId="110"/>
    <cellStyle name="Normal 2 5" xfId="37"/>
    <cellStyle name="Normal 2 5 2" xfId="38"/>
    <cellStyle name="Normal 2 5 2 2" xfId="114"/>
    <cellStyle name="Normal 2 5 3" xfId="39"/>
    <cellStyle name="Normal 2 5 3 2" xfId="115"/>
    <cellStyle name="Normal 2 5 4" xfId="113"/>
    <cellStyle name="Normal 2 6" xfId="40"/>
    <cellStyle name="Normal 2 6 2" xfId="116"/>
    <cellStyle name="Normal 2 7" xfId="104"/>
    <cellStyle name="Normal 3" xfId="41"/>
    <cellStyle name="Normal 3 2" xfId="42"/>
    <cellStyle name="Normal 3 2 2" xfId="43"/>
    <cellStyle name="Normal 3 2 2 2" xfId="119"/>
    <cellStyle name="Normal 3 2 3" xfId="118"/>
    <cellStyle name="Normal 3 3" xfId="117"/>
    <cellStyle name="Normal 4" xfId="44"/>
    <cellStyle name="Normal 4 2" xfId="45"/>
    <cellStyle name="Normal 4 2 2" xfId="46"/>
    <cellStyle name="Normal 4 2 2 2" xfId="122"/>
    <cellStyle name="Normal 4 2 3" xfId="47"/>
    <cellStyle name="Normal 4 2 3 2" xfId="123"/>
    <cellStyle name="Normal 4 2 4" xfId="121"/>
    <cellStyle name="Normal 4 3" xfId="120"/>
    <cellStyle name="Normal 5" xfId="48"/>
    <cellStyle name="Normal 5 2" xfId="49"/>
    <cellStyle name="Normal 5 2 2" xfId="125"/>
    <cellStyle name="Normal 5 3" xfId="124"/>
    <cellStyle name="Normal 6" xfId="1"/>
    <cellStyle name="Normal 6 2" xfId="74"/>
    <cellStyle name="Normal 6 2 2" xfId="147"/>
    <cellStyle name="Normal 6 3" xfId="77"/>
    <cellStyle name="Normal 7" xfId="76"/>
    <cellStyle name="Normal 7 2" xfId="148"/>
    <cellStyle name="Normal 8" xfId="73"/>
    <cellStyle name="Normal 9" xfId="75"/>
    <cellStyle name="Percent 2" xfId="50"/>
    <cellStyle name="Percent 2 2" xfId="51"/>
    <cellStyle name="Percent 2 2 2" xfId="52"/>
    <cellStyle name="Percent 2 2 2 2" xfId="128"/>
    <cellStyle name="Percent 2 2 3" xfId="127"/>
    <cellStyle name="Percent 2 3" xfId="53"/>
    <cellStyle name="Percent 2 3 2" xfId="54"/>
    <cellStyle name="Percent 2 3 2 2" xfId="130"/>
    <cellStyle name="Percent 2 3 3" xfId="129"/>
    <cellStyle name="Percent 2 4" xfId="55"/>
    <cellStyle name="Percent 2 4 2" xfId="56"/>
    <cellStyle name="Percent 2 4 2 2" xfId="132"/>
    <cellStyle name="Percent 2 4 3" xfId="57"/>
    <cellStyle name="Percent 2 4 3 2" xfId="133"/>
    <cellStyle name="Percent 2 4 4" xfId="131"/>
    <cellStyle name="Percent 2 5" xfId="58"/>
    <cellStyle name="Percent 2 5 2" xfId="134"/>
    <cellStyle name="Percent 2 6" xfId="126"/>
    <cellStyle name="Percent 3" xfId="59"/>
    <cellStyle name="Percent 3 2" xfId="60"/>
    <cellStyle name="Percent 3 2 2" xfId="61"/>
    <cellStyle name="Percent 3 2 2 2" xfId="137"/>
    <cellStyle name="Percent 3 2 3" xfId="136"/>
    <cellStyle name="Percent 3 3" xfId="135"/>
    <cellStyle name="Percent 4" xfId="62"/>
    <cellStyle name="Percent 4 2" xfId="63"/>
    <cellStyle name="Percent 4 2 2" xfId="64"/>
    <cellStyle name="Percent 4 2 2 2" xfId="140"/>
    <cellStyle name="Percent 4 2 3" xfId="139"/>
    <cellStyle name="Percent 4 3" xfId="65"/>
    <cellStyle name="Percent 4 3 2" xfId="141"/>
    <cellStyle name="Percent 4 4" xfId="138"/>
    <cellStyle name="Percent 5" xfId="66"/>
    <cellStyle name="Percent 5 2" xfId="67"/>
    <cellStyle name="Percent 5 2 2" xfId="68"/>
    <cellStyle name="Percent 5 2 2 2" xfId="144"/>
    <cellStyle name="Percent 5 2 3" xfId="143"/>
    <cellStyle name="Percent 5 3" xfId="69"/>
    <cellStyle name="Percent 5 3 2" xfId="145"/>
    <cellStyle name="Percent 5 4" xfId="142"/>
    <cellStyle name="Percent 6" xfId="70"/>
    <cellStyle name="Percent 6 2" xfId="146"/>
    <cellStyle name="Style 1" xfId="71"/>
    <cellStyle name="Style 2" xfId="7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"/>
  <sheetViews>
    <sheetView tabSelected="1" zoomScaleNormal="100" workbookViewId="0">
      <selection activeCell="A8" sqref="A8"/>
    </sheetView>
  </sheetViews>
  <sheetFormatPr defaultColWidth="9" defaultRowHeight="15"/>
  <cols>
    <col min="1" max="1" width="16.85546875" style="1" customWidth="1"/>
    <col min="2" max="9" width="19.5703125" style="1" customWidth="1"/>
    <col min="10" max="10" width="21.85546875" style="1" customWidth="1"/>
    <col min="11" max="16" width="19.5703125" style="1" customWidth="1"/>
    <col min="17" max="17" width="25" style="1" customWidth="1"/>
    <col min="18" max="18" width="22.140625" style="1" customWidth="1"/>
    <col min="19" max="19" width="24.85546875" style="1" customWidth="1"/>
    <col min="20" max="16384" width="9" style="1"/>
  </cols>
  <sheetData>
    <row r="1" spans="1:19" ht="24.75" customHeight="1" thickBot="1">
      <c r="A1" s="13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15.75" thickBot="1">
      <c r="A2" s="14" t="s">
        <v>0</v>
      </c>
      <c r="B2" s="19" t="s">
        <v>23</v>
      </c>
      <c r="C2" s="15" t="s">
        <v>24</v>
      </c>
      <c r="D2" s="15" t="s">
        <v>25</v>
      </c>
      <c r="E2" s="15" t="s">
        <v>26</v>
      </c>
      <c r="F2" s="15" t="s">
        <v>27</v>
      </c>
      <c r="G2" s="15" t="s">
        <v>28</v>
      </c>
      <c r="H2" s="15" t="s">
        <v>29</v>
      </c>
      <c r="I2" s="15" t="s">
        <v>30</v>
      </c>
      <c r="J2" s="18" t="s">
        <v>31</v>
      </c>
      <c r="K2" s="16" t="s">
        <v>32</v>
      </c>
      <c r="L2" s="16" t="s">
        <v>33</v>
      </c>
      <c r="M2" s="16" t="s">
        <v>34</v>
      </c>
      <c r="N2" s="16" t="s">
        <v>35</v>
      </c>
      <c r="O2" s="16" t="s">
        <v>36</v>
      </c>
      <c r="P2" s="16" t="s">
        <v>37</v>
      </c>
      <c r="Q2" s="16" t="s">
        <v>38</v>
      </c>
      <c r="R2" s="16" t="s">
        <v>39</v>
      </c>
      <c r="S2" s="17" t="s">
        <v>40</v>
      </c>
    </row>
    <row r="3" spans="1:19">
      <c r="A3" s="2" t="s">
        <v>1</v>
      </c>
      <c r="B3" s="3">
        <v>6968</v>
      </c>
      <c r="C3" s="3">
        <v>6663</v>
      </c>
      <c r="D3" s="3">
        <f t="shared" ref="D3:D22" si="0">B3+C3</f>
        <v>13631</v>
      </c>
      <c r="E3" s="3">
        <v>1393</v>
      </c>
      <c r="F3" s="3">
        <v>1444</v>
      </c>
      <c r="G3" s="3">
        <f t="shared" ref="G3:G22" si="1">E3+F3</f>
        <v>2837</v>
      </c>
      <c r="H3" s="3">
        <v>900</v>
      </c>
      <c r="I3" s="3">
        <v>879</v>
      </c>
      <c r="J3" s="3">
        <f t="shared" ref="J3:J22" si="2">H3+I3</f>
        <v>1779</v>
      </c>
      <c r="K3" s="9">
        <v>0</v>
      </c>
      <c r="L3" s="9">
        <v>1</v>
      </c>
      <c r="M3" s="9">
        <f t="shared" ref="M3:M22" si="3">K3+L3</f>
        <v>1</v>
      </c>
      <c r="N3" s="9">
        <v>0</v>
      </c>
      <c r="O3" s="9">
        <v>0</v>
      </c>
      <c r="P3" s="9">
        <f t="shared" ref="P3:P22" si="4">N3+O3</f>
        <v>0</v>
      </c>
      <c r="Q3" s="9">
        <v>94</v>
      </c>
      <c r="R3" s="9">
        <v>87</v>
      </c>
      <c r="S3" s="10">
        <f t="shared" ref="S3:S22" si="5">Q3+R3</f>
        <v>181</v>
      </c>
    </row>
    <row r="4" spans="1:19">
      <c r="A4" s="2" t="s">
        <v>2</v>
      </c>
      <c r="B4" s="3">
        <v>2556</v>
      </c>
      <c r="C4" s="3">
        <v>2517</v>
      </c>
      <c r="D4" s="3">
        <f t="shared" si="0"/>
        <v>5073</v>
      </c>
      <c r="E4" s="3">
        <v>5046</v>
      </c>
      <c r="F4" s="3">
        <v>5306</v>
      </c>
      <c r="G4" s="3">
        <f t="shared" si="1"/>
        <v>10352</v>
      </c>
      <c r="H4" s="3">
        <v>1016</v>
      </c>
      <c r="I4" s="3">
        <v>981</v>
      </c>
      <c r="J4" s="3">
        <f t="shared" si="2"/>
        <v>1997</v>
      </c>
      <c r="K4" s="9">
        <v>0</v>
      </c>
      <c r="L4" s="9">
        <v>0</v>
      </c>
      <c r="M4" s="9">
        <f t="shared" si="3"/>
        <v>0</v>
      </c>
      <c r="N4" s="9">
        <v>1</v>
      </c>
      <c r="O4" s="9">
        <v>1</v>
      </c>
      <c r="P4" s="9">
        <f t="shared" si="4"/>
        <v>2</v>
      </c>
      <c r="Q4" s="9">
        <v>0</v>
      </c>
      <c r="R4" s="9">
        <v>0</v>
      </c>
      <c r="S4" s="10">
        <f t="shared" si="5"/>
        <v>0</v>
      </c>
    </row>
    <row r="5" spans="1:19">
      <c r="A5" s="2" t="s">
        <v>3</v>
      </c>
      <c r="B5" s="3">
        <v>20368</v>
      </c>
      <c r="C5" s="3">
        <v>19826</v>
      </c>
      <c r="D5" s="3">
        <f t="shared" si="0"/>
        <v>40194</v>
      </c>
      <c r="E5" s="3">
        <v>6617</v>
      </c>
      <c r="F5" s="3">
        <v>6652</v>
      </c>
      <c r="G5" s="3">
        <f t="shared" si="1"/>
        <v>13269</v>
      </c>
      <c r="H5" s="3">
        <v>1148</v>
      </c>
      <c r="I5" s="3">
        <v>1185</v>
      </c>
      <c r="J5" s="3">
        <f t="shared" si="2"/>
        <v>2333</v>
      </c>
      <c r="K5" s="9">
        <v>1</v>
      </c>
      <c r="L5" s="9">
        <v>1</v>
      </c>
      <c r="M5" s="9">
        <f t="shared" si="3"/>
        <v>2</v>
      </c>
      <c r="N5" s="9">
        <v>12</v>
      </c>
      <c r="O5" s="9">
        <v>10</v>
      </c>
      <c r="P5" s="9">
        <f t="shared" si="4"/>
        <v>22</v>
      </c>
      <c r="Q5" s="9">
        <v>14</v>
      </c>
      <c r="R5" s="9">
        <v>17</v>
      </c>
      <c r="S5" s="10">
        <f t="shared" si="5"/>
        <v>31</v>
      </c>
    </row>
    <row r="6" spans="1:19">
      <c r="A6" s="2" t="s">
        <v>4</v>
      </c>
      <c r="B6" s="3">
        <v>6186</v>
      </c>
      <c r="C6" s="3">
        <v>6146</v>
      </c>
      <c r="D6" s="3">
        <f t="shared" si="0"/>
        <v>12332</v>
      </c>
      <c r="E6" s="3">
        <v>6119</v>
      </c>
      <c r="F6" s="3">
        <v>6088</v>
      </c>
      <c r="G6" s="3">
        <f t="shared" si="1"/>
        <v>12207</v>
      </c>
      <c r="H6" s="3">
        <v>870</v>
      </c>
      <c r="I6" s="3">
        <v>822</v>
      </c>
      <c r="J6" s="3">
        <f t="shared" si="2"/>
        <v>1692</v>
      </c>
      <c r="K6" s="9">
        <v>0</v>
      </c>
      <c r="L6" s="9">
        <v>0</v>
      </c>
      <c r="M6" s="9">
        <f t="shared" si="3"/>
        <v>0</v>
      </c>
      <c r="N6" s="9">
        <v>0</v>
      </c>
      <c r="O6" s="9">
        <v>0</v>
      </c>
      <c r="P6" s="9">
        <f t="shared" si="4"/>
        <v>0</v>
      </c>
      <c r="Q6" s="9">
        <v>0</v>
      </c>
      <c r="R6" s="9">
        <v>0</v>
      </c>
      <c r="S6" s="10">
        <f t="shared" si="5"/>
        <v>0</v>
      </c>
    </row>
    <row r="7" spans="1:19">
      <c r="A7" s="2" t="s">
        <v>5</v>
      </c>
      <c r="B7" s="3">
        <v>3394</v>
      </c>
      <c r="C7" s="3">
        <v>3332</v>
      </c>
      <c r="D7" s="3">
        <f t="shared" si="0"/>
        <v>6726</v>
      </c>
      <c r="E7" s="3">
        <v>5174</v>
      </c>
      <c r="F7" s="3">
        <v>5095</v>
      </c>
      <c r="G7" s="3">
        <f t="shared" si="1"/>
        <v>10269</v>
      </c>
      <c r="H7" s="3">
        <v>3434</v>
      </c>
      <c r="I7" s="3">
        <v>3431</v>
      </c>
      <c r="J7" s="3">
        <f t="shared" si="2"/>
        <v>6865</v>
      </c>
      <c r="K7" s="9">
        <v>0</v>
      </c>
      <c r="L7" s="9">
        <v>0</v>
      </c>
      <c r="M7" s="9">
        <f t="shared" si="3"/>
        <v>0</v>
      </c>
      <c r="N7" s="9">
        <v>0</v>
      </c>
      <c r="O7" s="9">
        <v>0</v>
      </c>
      <c r="P7" s="9">
        <f t="shared" si="4"/>
        <v>0</v>
      </c>
      <c r="Q7" s="9">
        <v>0</v>
      </c>
      <c r="R7" s="9">
        <v>0</v>
      </c>
      <c r="S7" s="10">
        <f t="shared" si="5"/>
        <v>0</v>
      </c>
    </row>
    <row r="8" spans="1:19">
      <c r="A8" s="2" t="s">
        <v>6</v>
      </c>
      <c r="B8" s="3">
        <v>3471</v>
      </c>
      <c r="C8" s="3">
        <v>3441</v>
      </c>
      <c r="D8" s="3">
        <f t="shared" si="0"/>
        <v>6912</v>
      </c>
      <c r="E8" s="3">
        <v>6697</v>
      </c>
      <c r="F8" s="3">
        <v>6526</v>
      </c>
      <c r="G8" s="3">
        <f t="shared" si="1"/>
        <v>13223</v>
      </c>
      <c r="H8" s="3">
        <v>607</v>
      </c>
      <c r="I8" s="3">
        <v>571</v>
      </c>
      <c r="J8" s="3">
        <f t="shared" si="2"/>
        <v>1178</v>
      </c>
      <c r="K8" s="9">
        <v>0</v>
      </c>
      <c r="L8" s="9">
        <v>0</v>
      </c>
      <c r="M8" s="9">
        <f t="shared" si="3"/>
        <v>0</v>
      </c>
      <c r="N8" s="9">
        <v>0</v>
      </c>
      <c r="O8" s="9">
        <v>1</v>
      </c>
      <c r="P8" s="9">
        <f t="shared" si="4"/>
        <v>1</v>
      </c>
      <c r="Q8" s="9">
        <v>1</v>
      </c>
      <c r="R8" s="9">
        <v>1</v>
      </c>
      <c r="S8" s="10">
        <f t="shared" si="5"/>
        <v>2</v>
      </c>
    </row>
    <row r="9" spans="1:19">
      <c r="A9" s="2" t="s">
        <v>7</v>
      </c>
      <c r="B9" s="3">
        <v>4217</v>
      </c>
      <c r="C9" s="3">
        <v>3961</v>
      </c>
      <c r="D9" s="3">
        <f t="shared" si="0"/>
        <v>8178</v>
      </c>
      <c r="E9" s="3">
        <v>5213</v>
      </c>
      <c r="F9" s="3">
        <v>5299</v>
      </c>
      <c r="G9" s="3">
        <f t="shared" si="1"/>
        <v>10512</v>
      </c>
      <c r="H9" s="3">
        <v>731</v>
      </c>
      <c r="I9" s="3">
        <v>709</v>
      </c>
      <c r="J9" s="3">
        <f t="shared" si="2"/>
        <v>1440</v>
      </c>
      <c r="K9" s="9">
        <v>1</v>
      </c>
      <c r="L9" s="9">
        <v>1</v>
      </c>
      <c r="M9" s="9">
        <f t="shared" si="3"/>
        <v>2</v>
      </c>
      <c r="N9" s="9">
        <v>9</v>
      </c>
      <c r="O9" s="9">
        <v>15</v>
      </c>
      <c r="P9" s="9">
        <f t="shared" si="4"/>
        <v>24</v>
      </c>
      <c r="Q9" s="9">
        <v>8</v>
      </c>
      <c r="R9" s="9">
        <v>4</v>
      </c>
      <c r="S9" s="10">
        <f t="shared" si="5"/>
        <v>12</v>
      </c>
    </row>
    <row r="10" spans="1:19">
      <c r="A10" s="2" t="s">
        <v>8</v>
      </c>
      <c r="B10" s="3">
        <v>4750</v>
      </c>
      <c r="C10" s="3">
        <v>4762</v>
      </c>
      <c r="D10" s="3">
        <f t="shared" si="0"/>
        <v>9512</v>
      </c>
      <c r="E10" s="3">
        <v>3936</v>
      </c>
      <c r="F10" s="3">
        <v>3769</v>
      </c>
      <c r="G10" s="3">
        <f t="shared" si="1"/>
        <v>7705</v>
      </c>
      <c r="H10" s="3">
        <v>788</v>
      </c>
      <c r="I10" s="3">
        <v>782</v>
      </c>
      <c r="J10" s="3">
        <f t="shared" si="2"/>
        <v>1570</v>
      </c>
      <c r="K10" s="9">
        <v>0</v>
      </c>
      <c r="L10" s="9">
        <v>0</v>
      </c>
      <c r="M10" s="9">
        <f t="shared" si="3"/>
        <v>0</v>
      </c>
      <c r="N10" s="9">
        <v>0</v>
      </c>
      <c r="O10" s="9">
        <v>0</v>
      </c>
      <c r="P10" s="9">
        <f t="shared" si="4"/>
        <v>0</v>
      </c>
      <c r="Q10" s="9">
        <v>0</v>
      </c>
      <c r="R10" s="9">
        <v>0</v>
      </c>
      <c r="S10" s="10">
        <f t="shared" si="5"/>
        <v>0</v>
      </c>
    </row>
    <row r="11" spans="1:19">
      <c r="A11" s="2" t="s">
        <v>9</v>
      </c>
      <c r="B11" s="3">
        <v>1402</v>
      </c>
      <c r="C11" s="3">
        <v>1407</v>
      </c>
      <c r="D11" s="3">
        <f t="shared" si="0"/>
        <v>2809</v>
      </c>
      <c r="E11" s="3">
        <v>4462</v>
      </c>
      <c r="F11" s="3">
        <v>4609</v>
      </c>
      <c r="G11" s="3">
        <f t="shared" si="1"/>
        <v>9071</v>
      </c>
      <c r="H11" s="3">
        <v>1735</v>
      </c>
      <c r="I11" s="3">
        <v>1735</v>
      </c>
      <c r="J11" s="3">
        <f t="shared" si="2"/>
        <v>3470</v>
      </c>
      <c r="K11" s="9">
        <v>0</v>
      </c>
      <c r="L11" s="9">
        <v>0</v>
      </c>
      <c r="M11" s="9">
        <f t="shared" si="3"/>
        <v>0</v>
      </c>
      <c r="N11" s="9">
        <v>0</v>
      </c>
      <c r="O11" s="9">
        <v>2</v>
      </c>
      <c r="P11" s="9">
        <f t="shared" si="4"/>
        <v>2</v>
      </c>
      <c r="Q11" s="9">
        <v>0</v>
      </c>
      <c r="R11" s="9">
        <v>1</v>
      </c>
      <c r="S11" s="10">
        <f t="shared" si="5"/>
        <v>1</v>
      </c>
    </row>
    <row r="12" spans="1:19">
      <c r="A12" s="2" t="s">
        <v>10</v>
      </c>
      <c r="B12" s="3">
        <v>3998</v>
      </c>
      <c r="C12" s="3">
        <v>3810</v>
      </c>
      <c r="D12" s="3">
        <f t="shared" si="0"/>
        <v>7808</v>
      </c>
      <c r="E12" s="3">
        <v>3782</v>
      </c>
      <c r="F12" s="3">
        <v>3897</v>
      </c>
      <c r="G12" s="3">
        <f t="shared" si="1"/>
        <v>7679</v>
      </c>
      <c r="H12" s="3">
        <v>1149</v>
      </c>
      <c r="I12" s="3">
        <v>1231</v>
      </c>
      <c r="J12" s="3">
        <f t="shared" si="2"/>
        <v>2380</v>
      </c>
      <c r="K12" s="9">
        <v>0</v>
      </c>
      <c r="L12" s="9">
        <v>0</v>
      </c>
      <c r="M12" s="9">
        <f t="shared" si="3"/>
        <v>0</v>
      </c>
      <c r="N12" s="9">
        <v>0</v>
      </c>
      <c r="O12" s="9">
        <v>0</v>
      </c>
      <c r="P12" s="9">
        <f t="shared" si="4"/>
        <v>0</v>
      </c>
      <c r="Q12" s="9">
        <v>0</v>
      </c>
      <c r="R12" s="9">
        <v>0</v>
      </c>
      <c r="S12" s="10">
        <f t="shared" si="5"/>
        <v>0</v>
      </c>
    </row>
    <row r="13" spans="1:19">
      <c r="A13" s="2" t="s">
        <v>11</v>
      </c>
      <c r="B13" s="3">
        <v>2561</v>
      </c>
      <c r="C13" s="3">
        <v>2599</v>
      </c>
      <c r="D13" s="3">
        <f t="shared" si="0"/>
        <v>5160</v>
      </c>
      <c r="E13" s="3">
        <v>4796</v>
      </c>
      <c r="F13" s="3">
        <v>4886</v>
      </c>
      <c r="G13" s="3">
        <f t="shared" si="1"/>
        <v>9682</v>
      </c>
      <c r="H13" s="3">
        <v>1721</v>
      </c>
      <c r="I13" s="3">
        <v>1672</v>
      </c>
      <c r="J13" s="3">
        <f t="shared" si="2"/>
        <v>3393</v>
      </c>
      <c r="K13" s="9">
        <v>0</v>
      </c>
      <c r="L13" s="9">
        <v>0</v>
      </c>
      <c r="M13" s="9">
        <f t="shared" si="3"/>
        <v>0</v>
      </c>
      <c r="N13" s="9">
        <v>2</v>
      </c>
      <c r="O13" s="9">
        <v>1</v>
      </c>
      <c r="P13" s="9">
        <f t="shared" si="4"/>
        <v>3</v>
      </c>
      <c r="Q13" s="9">
        <v>0</v>
      </c>
      <c r="R13" s="9">
        <v>0</v>
      </c>
      <c r="S13" s="10">
        <f t="shared" si="5"/>
        <v>0</v>
      </c>
    </row>
    <row r="14" spans="1:19">
      <c r="A14" s="2" t="s">
        <v>12</v>
      </c>
      <c r="B14" s="3">
        <v>1933</v>
      </c>
      <c r="C14" s="3">
        <v>1868</v>
      </c>
      <c r="D14" s="3">
        <f t="shared" si="0"/>
        <v>3801</v>
      </c>
      <c r="E14" s="3">
        <v>3318</v>
      </c>
      <c r="F14" s="3">
        <v>3382</v>
      </c>
      <c r="G14" s="3">
        <f t="shared" si="1"/>
        <v>6700</v>
      </c>
      <c r="H14" s="3">
        <v>3285</v>
      </c>
      <c r="I14" s="3">
        <v>3330</v>
      </c>
      <c r="J14" s="3">
        <f t="shared" si="2"/>
        <v>6615</v>
      </c>
      <c r="K14" s="9">
        <v>0</v>
      </c>
      <c r="L14" s="9">
        <v>0</v>
      </c>
      <c r="M14" s="9">
        <f t="shared" si="3"/>
        <v>0</v>
      </c>
      <c r="N14" s="9">
        <v>0</v>
      </c>
      <c r="O14" s="9">
        <v>0</v>
      </c>
      <c r="P14" s="9">
        <f t="shared" si="4"/>
        <v>0</v>
      </c>
      <c r="Q14" s="9">
        <v>80</v>
      </c>
      <c r="R14" s="9">
        <v>76</v>
      </c>
      <c r="S14" s="10">
        <f t="shared" si="5"/>
        <v>156</v>
      </c>
    </row>
    <row r="15" spans="1:19">
      <c r="A15" s="2" t="s">
        <v>13</v>
      </c>
      <c r="B15" s="3">
        <v>232</v>
      </c>
      <c r="C15" s="3">
        <v>210</v>
      </c>
      <c r="D15" s="3">
        <f t="shared" si="0"/>
        <v>442</v>
      </c>
      <c r="E15" s="3">
        <v>2650</v>
      </c>
      <c r="F15" s="3">
        <v>2657</v>
      </c>
      <c r="G15" s="3">
        <f t="shared" si="1"/>
        <v>5307</v>
      </c>
      <c r="H15" s="3">
        <v>34</v>
      </c>
      <c r="I15" s="3">
        <v>40</v>
      </c>
      <c r="J15" s="3">
        <f t="shared" si="2"/>
        <v>74</v>
      </c>
      <c r="K15" s="9">
        <v>0</v>
      </c>
      <c r="L15" s="9">
        <v>0</v>
      </c>
      <c r="M15" s="9">
        <f t="shared" si="3"/>
        <v>0</v>
      </c>
      <c r="N15" s="9">
        <v>0</v>
      </c>
      <c r="O15" s="9">
        <v>0</v>
      </c>
      <c r="P15" s="9">
        <f t="shared" si="4"/>
        <v>0</v>
      </c>
      <c r="Q15" s="9">
        <v>0</v>
      </c>
      <c r="R15" s="9">
        <v>0</v>
      </c>
      <c r="S15" s="10">
        <f t="shared" si="5"/>
        <v>0</v>
      </c>
    </row>
    <row r="16" spans="1:19">
      <c r="A16" s="2" t="s">
        <v>14</v>
      </c>
      <c r="B16" s="3">
        <v>3306</v>
      </c>
      <c r="C16" s="3">
        <v>3272</v>
      </c>
      <c r="D16" s="3">
        <f t="shared" si="0"/>
        <v>6578</v>
      </c>
      <c r="E16" s="3">
        <v>3885</v>
      </c>
      <c r="F16" s="3">
        <v>3830</v>
      </c>
      <c r="G16" s="3">
        <f t="shared" si="1"/>
        <v>7715</v>
      </c>
      <c r="H16" s="3">
        <v>184</v>
      </c>
      <c r="I16" s="3">
        <v>205</v>
      </c>
      <c r="J16" s="3">
        <f t="shared" si="2"/>
        <v>389</v>
      </c>
      <c r="K16" s="9">
        <v>4</v>
      </c>
      <c r="L16" s="9">
        <v>1</v>
      </c>
      <c r="M16" s="9">
        <f t="shared" si="3"/>
        <v>5</v>
      </c>
      <c r="N16" s="9">
        <v>1</v>
      </c>
      <c r="O16" s="9">
        <v>1</v>
      </c>
      <c r="P16" s="9">
        <f t="shared" si="4"/>
        <v>2</v>
      </c>
      <c r="Q16" s="9">
        <v>0</v>
      </c>
      <c r="R16" s="9">
        <v>0</v>
      </c>
      <c r="S16" s="10">
        <f t="shared" si="5"/>
        <v>0</v>
      </c>
    </row>
    <row r="17" spans="1:19">
      <c r="A17" s="2" t="s">
        <v>15</v>
      </c>
      <c r="B17" s="3">
        <v>7898</v>
      </c>
      <c r="C17" s="3">
        <v>7442</v>
      </c>
      <c r="D17" s="3">
        <f t="shared" si="0"/>
        <v>15340</v>
      </c>
      <c r="E17" s="3">
        <v>5723</v>
      </c>
      <c r="F17" s="3">
        <v>5550</v>
      </c>
      <c r="G17" s="3">
        <f t="shared" si="1"/>
        <v>11273</v>
      </c>
      <c r="H17" s="3">
        <v>901</v>
      </c>
      <c r="I17" s="3">
        <v>847</v>
      </c>
      <c r="J17" s="3">
        <f t="shared" si="2"/>
        <v>1748</v>
      </c>
      <c r="K17" s="9">
        <v>0</v>
      </c>
      <c r="L17" s="9">
        <v>0</v>
      </c>
      <c r="M17" s="9">
        <f t="shared" si="3"/>
        <v>0</v>
      </c>
      <c r="N17" s="9">
        <v>0</v>
      </c>
      <c r="O17" s="9">
        <v>0</v>
      </c>
      <c r="P17" s="9">
        <f t="shared" si="4"/>
        <v>0</v>
      </c>
      <c r="Q17" s="9">
        <v>0</v>
      </c>
      <c r="R17" s="9">
        <v>0</v>
      </c>
      <c r="S17" s="10">
        <f t="shared" si="5"/>
        <v>0</v>
      </c>
    </row>
    <row r="18" spans="1:19">
      <c r="A18" s="2" t="s">
        <v>16</v>
      </c>
      <c r="B18" s="3">
        <v>14</v>
      </c>
      <c r="C18" s="3">
        <v>13</v>
      </c>
      <c r="D18" s="3">
        <f t="shared" si="0"/>
        <v>27</v>
      </c>
      <c r="E18" s="3">
        <v>2530</v>
      </c>
      <c r="F18" s="3">
        <v>2602</v>
      </c>
      <c r="G18" s="3">
        <f t="shared" si="1"/>
        <v>5132</v>
      </c>
      <c r="H18" s="3">
        <v>1214</v>
      </c>
      <c r="I18" s="3">
        <v>1274</v>
      </c>
      <c r="J18" s="3">
        <f t="shared" si="2"/>
        <v>2488</v>
      </c>
      <c r="K18" s="9">
        <v>0</v>
      </c>
      <c r="L18" s="9">
        <v>0</v>
      </c>
      <c r="M18" s="9">
        <f t="shared" si="3"/>
        <v>0</v>
      </c>
      <c r="N18" s="9">
        <v>0</v>
      </c>
      <c r="O18" s="9">
        <v>0</v>
      </c>
      <c r="P18" s="9">
        <f t="shared" si="4"/>
        <v>0</v>
      </c>
      <c r="Q18" s="9">
        <v>0</v>
      </c>
      <c r="R18" s="9">
        <v>0</v>
      </c>
      <c r="S18" s="10">
        <f t="shared" si="5"/>
        <v>0</v>
      </c>
    </row>
    <row r="19" spans="1:19">
      <c r="A19" s="2" t="s">
        <v>17</v>
      </c>
      <c r="B19" s="3">
        <v>61</v>
      </c>
      <c r="C19" s="3">
        <v>68</v>
      </c>
      <c r="D19" s="3">
        <f t="shared" si="0"/>
        <v>129</v>
      </c>
      <c r="E19" s="3">
        <v>1514</v>
      </c>
      <c r="F19" s="3">
        <v>1627</v>
      </c>
      <c r="G19" s="3">
        <f t="shared" si="1"/>
        <v>3141</v>
      </c>
      <c r="H19" s="3">
        <v>855</v>
      </c>
      <c r="I19" s="3">
        <v>848</v>
      </c>
      <c r="J19" s="3">
        <f t="shared" si="2"/>
        <v>1703</v>
      </c>
      <c r="K19" s="9">
        <v>1</v>
      </c>
      <c r="L19" s="9">
        <v>2</v>
      </c>
      <c r="M19" s="9">
        <f t="shared" si="3"/>
        <v>3</v>
      </c>
      <c r="N19" s="9">
        <v>0</v>
      </c>
      <c r="O19" s="9">
        <v>0</v>
      </c>
      <c r="P19" s="9">
        <f t="shared" si="4"/>
        <v>0</v>
      </c>
      <c r="Q19" s="9">
        <v>0</v>
      </c>
      <c r="R19" s="9">
        <v>0</v>
      </c>
      <c r="S19" s="10">
        <f t="shared" si="5"/>
        <v>0</v>
      </c>
    </row>
    <row r="20" spans="1:19">
      <c r="A20" s="2" t="s">
        <v>18</v>
      </c>
      <c r="B20" s="3">
        <v>439</v>
      </c>
      <c r="C20" s="3">
        <v>438</v>
      </c>
      <c r="D20" s="3">
        <f t="shared" si="0"/>
        <v>877</v>
      </c>
      <c r="E20" s="3">
        <v>1217</v>
      </c>
      <c r="F20" s="3">
        <v>1204</v>
      </c>
      <c r="G20" s="3">
        <f t="shared" si="1"/>
        <v>2421</v>
      </c>
      <c r="H20" s="3">
        <v>545</v>
      </c>
      <c r="I20" s="3">
        <v>553</v>
      </c>
      <c r="J20" s="3">
        <f t="shared" si="2"/>
        <v>1098</v>
      </c>
      <c r="K20" s="9">
        <v>0</v>
      </c>
      <c r="L20" s="9">
        <v>0</v>
      </c>
      <c r="M20" s="9">
        <f t="shared" si="3"/>
        <v>0</v>
      </c>
      <c r="N20" s="9">
        <v>0</v>
      </c>
      <c r="O20" s="9">
        <v>0</v>
      </c>
      <c r="P20" s="9">
        <f t="shared" si="4"/>
        <v>0</v>
      </c>
      <c r="Q20" s="9">
        <v>0</v>
      </c>
      <c r="R20" s="9">
        <v>0</v>
      </c>
      <c r="S20" s="10">
        <f t="shared" si="5"/>
        <v>0</v>
      </c>
    </row>
    <row r="21" spans="1:19">
      <c r="A21" s="2" t="s">
        <v>19</v>
      </c>
      <c r="B21" s="3">
        <v>2187</v>
      </c>
      <c r="C21" s="3">
        <v>2221</v>
      </c>
      <c r="D21" s="3">
        <f t="shared" si="0"/>
        <v>4408</v>
      </c>
      <c r="E21" s="3">
        <v>3321</v>
      </c>
      <c r="F21" s="3">
        <v>3328</v>
      </c>
      <c r="G21" s="3">
        <f t="shared" si="1"/>
        <v>6649</v>
      </c>
      <c r="H21" s="3">
        <v>1074</v>
      </c>
      <c r="I21" s="3">
        <v>1007</v>
      </c>
      <c r="J21" s="3">
        <f t="shared" si="2"/>
        <v>2081</v>
      </c>
      <c r="K21" s="9">
        <v>0</v>
      </c>
      <c r="L21" s="9">
        <v>0</v>
      </c>
      <c r="M21" s="9">
        <f t="shared" si="3"/>
        <v>0</v>
      </c>
      <c r="N21" s="9">
        <v>0</v>
      </c>
      <c r="O21" s="9">
        <v>0</v>
      </c>
      <c r="P21" s="9">
        <f t="shared" si="4"/>
        <v>0</v>
      </c>
      <c r="Q21" s="9">
        <v>0</v>
      </c>
      <c r="R21" s="9">
        <v>0</v>
      </c>
      <c r="S21" s="10">
        <f t="shared" si="5"/>
        <v>0</v>
      </c>
    </row>
    <row r="22" spans="1:19" ht="15.75" thickBot="1">
      <c r="A22" s="4" t="s">
        <v>20</v>
      </c>
      <c r="B22" s="5">
        <v>4407</v>
      </c>
      <c r="C22" s="5">
        <v>4187</v>
      </c>
      <c r="D22" s="5">
        <f t="shared" si="0"/>
        <v>8594</v>
      </c>
      <c r="E22" s="5">
        <v>4971</v>
      </c>
      <c r="F22" s="5">
        <v>4900</v>
      </c>
      <c r="G22" s="5">
        <f t="shared" si="1"/>
        <v>9871</v>
      </c>
      <c r="H22" s="5">
        <v>558</v>
      </c>
      <c r="I22" s="5">
        <v>549</v>
      </c>
      <c r="J22" s="5">
        <f t="shared" si="2"/>
        <v>1107</v>
      </c>
      <c r="K22" s="11">
        <v>0</v>
      </c>
      <c r="L22" s="11">
        <v>0</v>
      </c>
      <c r="M22" s="11">
        <f t="shared" si="3"/>
        <v>0</v>
      </c>
      <c r="N22" s="11">
        <v>42</v>
      </c>
      <c r="O22" s="11">
        <v>42</v>
      </c>
      <c r="P22" s="11">
        <f t="shared" si="4"/>
        <v>84</v>
      </c>
      <c r="Q22" s="11">
        <v>0</v>
      </c>
      <c r="R22" s="11">
        <v>0</v>
      </c>
      <c r="S22" s="12">
        <f t="shared" si="5"/>
        <v>0</v>
      </c>
    </row>
    <row r="23" spans="1:19" ht="15.75" thickBot="1">
      <c r="A23" s="6" t="s">
        <v>21</v>
      </c>
      <c r="B23" s="7">
        <f t="shared" ref="B23:J23" si="6">SUM(B3:B22)</f>
        <v>80348</v>
      </c>
      <c r="C23" s="7">
        <f t="shared" si="6"/>
        <v>78183</v>
      </c>
      <c r="D23" s="7">
        <f t="shared" si="6"/>
        <v>158531</v>
      </c>
      <c r="E23" s="7">
        <f t="shared" si="6"/>
        <v>82364</v>
      </c>
      <c r="F23" s="7">
        <f t="shared" si="6"/>
        <v>82651</v>
      </c>
      <c r="G23" s="7">
        <f>SUM(G3:G22)</f>
        <v>165015</v>
      </c>
      <c r="H23" s="7">
        <f t="shared" si="6"/>
        <v>22749</v>
      </c>
      <c r="I23" s="7">
        <f t="shared" si="6"/>
        <v>22651</v>
      </c>
      <c r="J23" s="7">
        <f t="shared" si="6"/>
        <v>45400</v>
      </c>
      <c r="K23" s="7">
        <f t="shared" ref="K23:S23" si="7">SUM(K3:K22)</f>
        <v>7</v>
      </c>
      <c r="L23" s="7">
        <f t="shared" si="7"/>
        <v>6</v>
      </c>
      <c r="M23" s="7">
        <f t="shared" si="7"/>
        <v>13</v>
      </c>
      <c r="N23" s="7">
        <f t="shared" si="7"/>
        <v>67</v>
      </c>
      <c r="O23" s="7">
        <f t="shared" si="7"/>
        <v>73</v>
      </c>
      <c r="P23" s="7">
        <f t="shared" si="7"/>
        <v>140</v>
      </c>
      <c r="Q23" s="7">
        <f t="shared" si="7"/>
        <v>197</v>
      </c>
      <c r="R23" s="7">
        <f t="shared" si="7"/>
        <v>186</v>
      </c>
      <c r="S23" s="8">
        <f t="shared" si="7"/>
        <v>383</v>
      </c>
    </row>
  </sheetData>
  <pageMargins left="1.1023622047244095" right="0.27559055118110237" top="0.43307086614173229" bottom="0.27559055118110237" header="0.31496062992125984" footer="0.47244094488188981"/>
  <pageSetup paperSize="9" scale="95" orientation="portrait" r:id="rId1"/>
  <headerFooter>
    <oddFooter>&amp;LDKB TAHUN 2022 SEMESTER 2&amp;Rhal.3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AGAMA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Book</cp:lastModifiedBy>
  <cp:lastPrinted>2025-07-08T04:15:43Z</cp:lastPrinted>
  <dcterms:created xsi:type="dcterms:W3CDTF">2025-07-08T01:46:19Z</dcterms:created>
  <dcterms:modified xsi:type="dcterms:W3CDTF">2025-09-02T01:51:36Z</dcterms:modified>
</cp:coreProperties>
</file>