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360" yWindow="135" windowWidth="20730" windowHeight="11760"/>
  </bookViews>
  <sheets>
    <sheet name="Sheet1" sheetId="1" r:id="rId1"/>
  </sheets>
  <calcPr calcId="125725"/>
</workbook>
</file>

<file path=xl/calcChain.xml><?xml version="1.0" encoding="utf-8"?>
<calcChain xmlns="http://schemas.openxmlformats.org/spreadsheetml/2006/main">
  <c r="C23" i="1"/>
  <c r="B23"/>
  <c r="E22"/>
  <c r="E21"/>
  <c r="E20"/>
  <c r="E19"/>
  <c r="E18"/>
  <c r="E17"/>
  <c r="E16"/>
  <c r="E15"/>
  <c r="E14"/>
  <c r="E13"/>
  <c r="E12"/>
  <c r="E11"/>
  <c r="E10"/>
  <c r="E9"/>
  <c r="E8"/>
  <c r="E7"/>
  <c r="E6"/>
  <c r="E5"/>
  <c r="E4"/>
  <c r="D23"/>
  <c r="E3"/>
  <c r="E23" l="1"/>
</calcChain>
</file>

<file path=xl/sharedStrings.xml><?xml version="1.0" encoding="utf-8"?>
<sst xmlns="http://schemas.openxmlformats.org/spreadsheetml/2006/main" count="27" uniqueCount="27">
  <si>
    <t>KECAMATAN</t>
  </si>
  <si>
    <t>WKTP</t>
  </si>
  <si>
    <t>REKAM</t>
  </si>
  <si>
    <t>BLM REKAM</t>
  </si>
  <si>
    <t>% RKM</t>
  </si>
  <si>
    <t>BARUS</t>
  </si>
  <si>
    <t>SORKAM</t>
  </si>
  <si>
    <t>PANDAN</t>
  </si>
  <si>
    <t>PINANGSORI</t>
  </si>
  <si>
    <t>MANDUAMAS</t>
  </si>
  <si>
    <t>KOLANG</t>
  </si>
  <si>
    <t>TAPIAN NAULI</t>
  </si>
  <si>
    <t>SIBABANGUN</t>
  </si>
  <si>
    <t>SOSOR GADONG</t>
  </si>
  <si>
    <t>SORKAM BARAT</t>
  </si>
  <si>
    <t>SIRANDORUNG</t>
  </si>
  <si>
    <t>ANDAM DEWI</t>
  </si>
  <si>
    <t>SITAHUIS</t>
  </si>
  <si>
    <t>TUKKA</t>
  </si>
  <si>
    <t>BADIRI</t>
  </si>
  <si>
    <t>PASARIBU TOBING</t>
  </si>
  <si>
    <t>BARUS UTARA</t>
  </si>
  <si>
    <t>SUKABANGUN</t>
  </si>
  <si>
    <t>LUMUT</t>
  </si>
  <si>
    <t>SARUDIK</t>
  </si>
  <si>
    <t>JUMLAH</t>
  </si>
  <si>
    <t>JUMLAH PENDUDUK PER KECAMATAN WAJIB KTP DAN YANG SUDAH PEREKAMAN KTP-EL</t>
  </si>
</sst>
</file>

<file path=xl/styles.xml><?xml version="1.0" encoding="utf-8"?>
<styleSheet xmlns="http://schemas.openxmlformats.org/spreadsheetml/2006/main">
  <numFmts count="2">
    <numFmt numFmtId="41" formatCode="_-* #,##0_-;\-* #,##0_-;_-* &quot;-&quot;_-;_-@_-"/>
    <numFmt numFmtId="43" formatCode="_-* #,##0.00_-;\-* #,##0.00_-;_-* &quot;-&quot;??_-;_-@_-"/>
  </numFmts>
  <fonts count="6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theme="2" tint="-0.749961851863155"/>
      </right>
      <top/>
      <bottom style="thin">
        <color theme="2" tint="-0.749961851863155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theme="2" tint="-0.749961851863155"/>
      </right>
      <top style="thin">
        <color theme="2" tint="-0.749961851863155"/>
      </top>
      <bottom/>
      <diagonal/>
    </border>
    <border>
      <left style="medium">
        <color indexed="64"/>
      </left>
      <right style="thin">
        <color theme="2" tint="-0.749961851863155"/>
      </right>
      <top style="medium">
        <color theme="2" tint="-0.749961851863155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1" fillId="0" borderId="0"/>
    <xf numFmtId="41" fontId="1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1" applyFont="1" applyFill="1" applyAlignment="1">
      <alignment vertical="top"/>
    </xf>
    <xf numFmtId="41" fontId="5" fillId="0" borderId="2" xfId="1" applyNumberFormat="1" applyFont="1" applyFill="1" applyBorder="1" applyAlignment="1">
      <alignment vertical="center"/>
    </xf>
    <xf numFmtId="41" fontId="5" fillId="0" borderId="3" xfId="1" applyNumberFormat="1" applyFont="1" applyFill="1" applyBorder="1" applyAlignment="1">
      <alignment vertical="center"/>
    </xf>
    <xf numFmtId="41" fontId="5" fillId="0" borderId="1" xfId="1" applyNumberFormat="1" applyFont="1" applyFill="1" applyBorder="1" applyAlignment="1">
      <alignment vertical="center"/>
    </xf>
    <xf numFmtId="41" fontId="3" fillId="0" borderId="5" xfId="1" applyNumberFormat="1" applyFont="1" applyFill="1" applyBorder="1" applyAlignment="1">
      <alignment vertical="center"/>
    </xf>
    <xf numFmtId="43" fontId="5" fillId="0" borderId="6" xfId="1" applyNumberFormat="1" applyFont="1" applyFill="1" applyBorder="1" applyAlignment="1">
      <alignment vertical="center"/>
    </xf>
    <xf numFmtId="41" fontId="3" fillId="0" borderId="7" xfId="1" applyNumberFormat="1" applyFont="1" applyFill="1" applyBorder="1" applyAlignment="1">
      <alignment vertical="center"/>
    </xf>
    <xf numFmtId="43" fontId="5" fillId="0" borderId="8" xfId="1" applyNumberFormat="1" applyFont="1" applyFill="1" applyBorder="1" applyAlignment="1">
      <alignment vertical="center"/>
    </xf>
    <xf numFmtId="41" fontId="3" fillId="0" borderId="9" xfId="1" applyNumberFormat="1" applyFont="1" applyFill="1" applyBorder="1" applyAlignment="1">
      <alignment vertical="center"/>
    </xf>
    <xf numFmtId="43" fontId="5" fillId="0" borderId="4" xfId="1" applyNumberFormat="1" applyFont="1" applyFill="1" applyBorder="1" applyAlignment="1">
      <alignment vertical="center"/>
    </xf>
    <xf numFmtId="41" fontId="2" fillId="0" borderId="10" xfId="1" applyNumberFormat="1" applyFont="1" applyFill="1" applyBorder="1" applyAlignment="1">
      <alignment horizontal="center"/>
    </xf>
    <xf numFmtId="41" fontId="4" fillId="0" borderId="11" xfId="1" applyNumberFormat="1" applyFont="1" applyFill="1" applyBorder="1"/>
    <xf numFmtId="43" fontId="4" fillId="0" borderId="12" xfId="1" applyNumberFormat="1" applyFont="1" applyFill="1" applyBorder="1"/>
    <xf numFmtId="0" fontId="4" fillId="0" borderId="13" xfId="1" applyFont="1" applyFill="1" applyBorder="1" applyAlignment="1">
      <alignment horizontal="center" vertical="center"/>
    </xf>
    <xf numFmtId="0" fontId="4" fillId="0" borderId="14" xfId="1" applyFont="1" applyFill="1" applyBorder="1" applyAlignment="1">
      <alignment horizontal="center" vertical="center"/>
    </xf>
    <xf numFmtId="0" fontId="2" fillId="0" borderId="15" xfId="1" applyFont="1" applyFill="1" applyBorder="1" applyAlignment="1">
      <alignment vertical="center"/>
    </xf>
  </cellXfs>
  <cellStyles count="3">
    <cellStyle name="Comma [0] 7" xfId="2"/>
    <cellStyle name="Normal" xfId="0" builtinId="0"/>
    <cellStyle name="Normal 2 2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23"/>
  <sheetViews>
    <sheetView tabSelected="1" workbookViewId="0"/>
  </sheetViews>
  <sheetFormatPr defaultRowHeight="15"/>
  <cols>
    <col min="1" max="1" width="19.5703125" customWidth="1"/>
    <col min="4" max="4" width="11.42578125" bestFit="1" customWidth="1"/>
    <col min="5" max="5" width="11.28515625" customWidth="1"/>
  </cols>
  <sheetData>
    <row r="1" spans="1:5" ht="27.75" customHeight="1" thickBot="1">
      <c r="A1" s="1" t="s">
        <v>26</v>
      </c>
    </row>
    <row r="2" spans="1:5" ht="15.75" thickBot="1">
      <c r="A2" s="16" t="s">
        <v>0</v>
      </c>
      <c r="B2" s="14" t="s">
        <v>1</v>
      </c>
      <c r="C2" s="14" t="s">
        <v>2</v>
      </c>
      <c r="D2" s="14" t="s">
        <v>3</v>
      </c>
      <c r="E2" s="15" t="s">
        <v>4</v>
      </c>
    </row>
    <row r="3" spans="1:5">
      <c r="A3" s="5" t="s">
        <v>5</v>
      </c>
      <c r="B3" s="2">
        <v>13306</v>
      </c>
      <c r="C3" s="2">
        <v>12739</v>
      </c>
      <c r="D3" s="2">
        <v>567</v>
      </c>
      <c r="E3" s="6">
        <f>C3/B3*100</f>
        <v>95.738764467157679</v>
      </c>
    </row>
    <row r="4" spans="1:5">
      <c r="A4" s="7" t="s">
        <v>6</v>
      </c>
      <c r="B4" s="3">
        <v>12435</v>
      </c>
      <c r="C4" s="3">
        <v>12007</v>
      </c>
      <c r="D4" s="2">
        <v>428</v>
      </c>
      <c r="E4" s="8">
        <f t="shared" ref="E4:E22" si="0">+C4/B4*100</f>
        <v>96.558102131081625</v>
      </c>
    </row>
    <row r="5" spans="1:5">
      <c r="A5" s="7" t="s">
        <v>7</v>
      </c>
      <c r="B5" s="3">
        <v>39582</v>
      </c>
      <c r="C5" s="3">
        <v>37429</v>
      </c>
      <c r="D5" s="2">
        <v>2153</v>
      </c>
      <c r="E5" s="8">
        <f t="shared" si="0"/>
        <v>94.560658885351927</v>
      </c>
    </row>
    <row r="6" spans="1:5">
      <c r="A6" s="7" t="s">
        <v>8</v>
      </c>
      <c r="B6" s="3">
        <v>18625</v>
      </c>
      <c r="C6" s="3">
        <v>17417</v>
      </c>
      <c r="D6" s="2">
        <v>1208</v>
      </c>
      <c r="E6" s="8">
        <f t="shared" si="0"/>
        <v>93.514093959731554</v>
      </c>
    </row>
    <row r="7" spans="1:5">
      <c r="A7" s="7" t="s">
        <v>9</v>
      </c>
      <c r="B7" s="3">
        <v>16648</v>
      </c>
      <c r="C7" s="3">
        <v>15136</v>
      </c>
      <c r="D7" s="2">
        <v>1512</v>
      </c>
      <c r="E7" s="8">
        <f t="shared" si="0"/>
        <v>90.917827967323404</v>
      </c>
    </row>
    <row r="8" spans="1:5">
      <c r="A8" s="7" t="s">
        <v>10</v>
      </c>
      <c r="B8" s="3">
        <v>15115</v>
      </c>
      <c r="C8" s="3">
        <v>14388</v>
      </c>
      <c r="D8" s="2">
        <v>727</v>
      </c>
      <c r="E8" s="8">
        <f t="shared" si="0"/>
        <v>95.190208402249425</v>
      </c>
    </row>
    <row r="9" spans="1:5">
      <c r="A9" s="7" t="s">
        <v>11</v>
      </c>
      <c r="B9" s="3">
        <v>14725</v>
      </c>
      <c r="C9" s="3">
        <v>14019</v>
      </c>
      <c r="D9" s="2">
        <v>706</v>
      </c>
      <c r="E9" s="8">
        <f t="shared" si="0"/>
        <v>95.205432937181669</v>
      </c>
    </row>
    <row r="10" spans="1:5">
      <c r="A10" s="7" t="s">
        <v>12</v>
      </c>
      <c r="B10" s="3">
        <v>13143</v>
      </c>
      <c r="C10" s="3">
        <v>11965</v>
      </c>
      <c r="D10" s="2">
        <v>1178</v>
      </c>
      <c r="E10" s="8">
        <f t="shared" si="0"/>
        <v>91.037053945065821</v>
      </c>
    </row>
    <row r="11" spans="1:5">
      <c r="A11" s="7" t="s">
        <v>13</v>
      </c>
      <c r="B11" s="3">
        <v>10676</v>
      </c>
      <c r="C11" s="3">
        <v>10101</v>
      </c>
      <c r="D11" s="2">
        <v>575</v>
      </c>
      <c r="E11" s="8">
        <f t="shared" si="0"/>
        <v>94.61408767328588</v>
      </c>
    </row>
    <row r="12" spans="1:5">
      <c r="A12" s="7" t="s">
        <v>14</v>
      </c>
      <c r="B12" s="3">
        <v>12523</v>
      </c>
      <c r="C12" s="3">
        <v>12038</v>
      </c>
      <c r="D12" s="2">
        <v>485</v>
      </c>
      <c r="E12" s="8">
        <f t="shared" si="0"/>
        <v>96.127126087998079</v>
      </c>
    </row>
    <row r="13" spans="1:5">
      <c r="A13" s="7" t="s">
        <v>15</v>
      </c>
      <c r="B13" s="3">
        <v>12724</v>
      </c>
      <c r="C13" s="3">
        <v>11792</v>
      </c>
      <c r="D13" s="2">
        <v>932</v>
      </c>
      <c r="E13" s="8">
        <f t="shared" si="0"/>
        <v>92.675259352404908</v>
      </c>
    </row>
    <row r="14" spans="1:5">
      <c r="A14" s="7" t="s">
        <v>16</v>
      </c>
      <c r="B14" s="3">
        <v>12331</v>
      </c>
      <c r="C14" s="3">
        <v>11521</v>
      </c>
      <c r="D14" s="2">
        <v>810</v>
      </c>
      <c r="E14" s="8">
        <f t="shared" si="0"/>
        <v>93.431189684534914</v>
      </c>
    </row>
    <row r="15" spans="1:5">
      <c r="A15" s="7" t="s">
        <v>17</v>
      </c>
      <c r="B15" s="3">
        <v>4156</v>
      </c>
      <c r="C15" s="3">
        <v>4028</v>
      </c>
      <c r="D15" s="2">
        <v>128</v>
      </c>
      <c r="E15" s="8">
        <f t="shared" si="0"/>
        <v>96.920115495668909</v>
      </c>
    </row>
    <row r="16" spans="1:5">
      <c r="A16" s="7" t="s">
        <v>18</v>
      </c>
      <c r="B16" s="3">
        <v>10727</v>
      </c>
      <c r="C16" s="3">
        <v>10142</v>
      </c>
      <c r="D16" s="2">
        <v>585</v>
      </c>
      <c r="E16" s="8">
        <f t="shared" si="0"/>
        <v>94.546471520462376</v>
      </c>
    </row>
    <row r="17" spans="1:5">
      <c r="A17" s="7" t="s">
        <v>19</v>
      </c>
      <c r="B17" s="3">
        <v>19640</v>
      </c>
      <c r="C17" s="3">
        <v>18412</v>
      </c>
      <c r="D17" s="2">
        <v>1228</v>
      </c>
      <c r="E17" s="8">
        <f t="shared" si="0"/>
        <v>93.74745417515274</v>
      </c>
    </row>
    <row r="18" spans="1:5">
      <c r="A18" s="7" t="s">
        <v>20</v>
      </c>
      <c r="B18" s="3">
        <v>5322</v>
      </c>
      <c r="C18" s="3">
        <v>5043</v>
      </c>
      <c r="D18" s="2">
        <v>279</v>
      </c>
      <c r="E18" s="8">
        <f t="shared" si="0"/>
        <v>94.757609921082292</v>
      </c>
    </row>
    <row r="19" spans="1:5">
      <c r="A19" s="7" t="s">
        <v>21</v>
      </c>
      <c r="B19" s="3">
        <v>3531</v>
      </c>
      <c r="C19" s="3">
        <v>3357</v>
      </c>
      <c r="D19" s="2">
        <v>174</v>
      </c>
      <c r="E19" s="8">
        <f t="shared" si="0"/>
        <v>95.072217502124047</v>
      </c>
    </row>
    <row r="20" spans="1:5">
      <c r="A20" s="7" t="s">
        <v>22</v>
      </c>
      <c r="B20" s="3">
        <v>2830</v>
      </c>
      <c r="C20" s="3">
        <v>2660</v>
      </c>
      <c r="D20" s="2">
        <v>170</v>
      </c>
      <c r="E20" s="8">
        <f t="shared" si="0"/>
        <v>93.992932862190813</v>
      </c>
    </row>
    <row r="21" spans="1:5">
      <c r="A21" s="7" t="s">
        <v>23</v>
      </c>
      <c r="B21" s="3">
        <v>8696</v>
      </c>
      <c r="C21" s="3">
        <v>8036</v>
      </c>
      <c r="D21" s="2">
        <v>660</v>
      </c>
      <c r="E21" s="8">
        <f t="shared" si="0"/>
        <v>92.41030358785649</v>
      </c>
    </row>
    <row r="22" spans="1:5" ht="15.75" thickBot="1">
      <c r="A22" s="9" t="s">
        <v>24</v>
      </c>
      <c r="B22" s="4">
        <v>14017</v>
      </c>
      <c r="C22" s="4">
        <v>13442</v>
      </c>
      <c r="D22" s="2">
        <v>575</v>
      </c>
      <c r="E22" s="10">
        <f t="shared" si="0"/>
        <v>95.897838339159591</v>
      </c>
    </row>
    <row r="23" spans="1:5" ht="15.75" thickBot="1">
      <c r="A23" s="11" t="s">
        <v>25</v>
      </c>
      <c r="B23" s="12">
        <f t="shared" ref="B23:D23" si="1">SUM(B3:B22)</f>
        <v>260752</v>
      </c>
      <c r="C23" s="12">
        <f t="shared" si="1"/>
        <v>245672</v>
      </c>
      <c r="D23" s="12">
        <f t="shared" si="1"/>
        <v>15080</v>
      </c>
      <c r="E23" s="13">
        <f>+C23/B23*100</f>
        <v>94.216727004970238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Book</cp:lastModifiedBy>
  <dcterms:created xsi:type="dcterms:W3CDTF">2025-07-08T01:47:37Z</dcterms:created>
  <dcterms:modified xsi:type="dcterms:W3CDTF">2026-04-07T02:25:23Z</dcterms:modified>
</cp:coreProperties>
</file>