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25" windowHeight="1030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/>
  <c r="H5"/>
  <c r="F5"/>
  <c r="E5"/>
  <c r="C5"/>
  <c r="B5"/>
  <c r="I8"/>
  <c r="H8"/>
  <c r="F8"/>
  <c r="E8"/>
  <c r="J10"/>
  <c r="G6"/>
  <c r="G10"/>
  <c r="D10"/>
  <c r="D9"/>
  <c r="D7"/>
  <c r="C8"/>
  <c r="B8"/>
  <c r="J6"/>
  <c r="D6"/>
  <c r="H4" l="1"/>
  <c r="I4"/>
  <c r="F4"/>
  <c r="G4" s="1"/>
  <c r="J8"/>
  <c r="G5"/>
  <c r="E4"/>
  <c r="J5"/>
  <c r="G8"/>
  <c r="D8"/>
  <c r="C4"/>
  <c r="B4"/>
  <c r="D5"/>
  <c r="J4" l="1"/>
  <c r="D4"/>
</calcChain>
</file>

<file path=xl/sharedStrings.xml><?xml version="1.0" encoding="utf-8"?>
<sst xmlns="http://schemas.openxmlformats.org/spreadsheetml/2006/main" count="21" uniqueCount="21">
  <si>
    <t>DATA STATISTIK SEKTORAL DAERAH KABUPATEN TAPANULI TENGAH</t>
  </si>
  <si>
    <t>Keterangan</t>
  </si>
  <si>
    <t>Catatan :</t>
  </si>
  <si>
    <t>PENERIMAAN PEMBIAYAAN</t>
  </si>
  <si>
    <t>Sisa Lebih Perhitungan Anggaran Tahun Sebelumnya</t>
  </si>
  <si>
    <t>Penerimaan Pinjaman Daerah</t>
  </si>
  <si>
    <t>PENGELUARAN PEMBIAYAAN</t>
  </si>
  <si>
    <t>Penyertaan Modal Daerah</t>
  </si>
  <si>
    <t>Pembayaran Cicilan Pokok Utang yang Jatuh Tempo</t>
  </si>
  <si>
    <t>Pembiayaan Daerah adalah Setiap penerimaan dan/atau pengeluaran yang tidak termasuk dalam kategori pendapatan dan belanja daerah, yang perlu dibayar kembali dan/atau akan diterima kembali, baik pada tahun anggaran yang bersangkutan maupun pada tahun-tahun anggaran berikutnya</t>
  </si>
  <si>
    <t>PEMBIAYAAN DAERAH</t>
  </si>
  <si>
    <t>Target Tahun 2022</t>
  </si>
  <si>
    <t>Realisasi Tahun 2022</t>
  </si>
  <si>
    <t>Target Tahun 2023</t>
  </si>
  <si>
    <t>Realisasi Tahun 2023</t>
  </si>
  <si>
    <t>Target Tahun 2024</t>
  </si>
  <si>
    <t>Realisasi Tahun 2024</t>
  </si>
  <si>
    <t>Pembiayaan Daerah</t>
  </si>
  <si>
    <t>% Tahun 2022</t>
  </si>
  <si>
    <t>% Tahun 2023</t>
  </si>
  <si>
    <t>% Tahun 2024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</si>
</sst>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b/>
      <i/>
      <sz val="11"/>
      <color theme="1"/>
      <name val="Bookman Old Style"/>
      <family val="1"/>
    </font>
    <font>
      <i/>
      <sz val="10"/>
      <color theme="1"/>
      <name val="Bookman Old Style"/>
      <family val="1"/>
    </font>
    <font>
      <i/>
      <sz val="11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43" fontId="3" fillId="0" borderId="1" xfId="1" applyFont="1" applyBorder="1" applyAlignment="1">
      <alignment horizontal="center"/>
    </xf>
    <xf numFmtId="9" fontId="3" fillId="0" borderId="0" xfId="2" applyFont="1"/>
    <xf numFmtId="10" fontId="3" fillId="0" borderId="1" xfId="2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3" fontId="4" fillId="2" borderId="1" xfId="1" applyFont="1" applyFill="1" applyBorder="1" applyAlignment="1">
      <alignment horizontal="center"/>
    </xf>
    <xf numFmtId="10" fontId="4" fillId="2" borderId="1" xfId="2" applyNumberFormat="1" applyFont="1" applyFill="1" applyBorder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/>
    </xf>
    <xf numFmtId="9" fontId="4" fillId="0" borderId="1" xfId="2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43" fontId="6" fillId="3" borderId="1" xfId="1" applyFont="1" applyFill="1" applyBorder="1" applyAlignment="1">
      <alignment horizontal="center"/>
    </xf>
    <xf numFmtId="10" fontId="6" fillId="3" borderId="1" xfId="2" applyNumberFormat="1" applyFont="1" applyFill="1" applyBorder="1" applyAlignment="1">
      <alignment horizontal="center" vertical="center"/>
    </xf>
    <xf numFmtId="10" fontId="6" fillId="3" borderId="1" xfId="2" applyNumberFormat="1" applyFont="1" applyFill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4" fillId="2" borderId="3" xfId="0" applyFont="1" applyFill="1" applyBorder="1" applyAlignment="1"/>
    <xf numFmtId="0" fontId="2" fillId="0" borderId="0" xfId="0" applyFont="1" applyAlignment="1"/>
    <xf numFmtId="0" fontId="5" fillId="0" borderId="0" xfId="0" applyFont="1" applyAlignment="1">
      <alignment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zoomScale="112" zoomScaleNormal="112" workbookViewId="0"/>
  </sheetViews>
  <sheetFormatPr defaultColWidth="8.7109375" defaultRowHeight="15"/>
  <cols>
    <col min="1" max="1" width="44.42578125" style="1" bestFit="1" customWidth="1"/>
    <col min="2" max="3" width="25.140625" style="1" customWidth="1"/>
    <col min="4" max="4" width="19.7109375" style="4" customWidth="1"/>
    <col min="5" max="6" width="25.140625" style="1" customWidth="1"/>
    <col min="7" max="7" width="17.42578125" style="4" customWidth="1"/>
    <col min="8" max="9" width="25.140625" style="1" customWidth="1"/>
    <col min="10" max="10" width="16.140625" style="4" customWidth="1"/>
    <col min="11" max="16384" width="8.7109375" style="1"/>
  </cols>
  <sheetData>
    <row r="1" spans="1:10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</row>
    <row r="3" spans="1:10">
      <c r="A3" s="19" t="s">
        <v>1</v>
      </c>
      <c r="B3" s="10" t="s">
        <v>11</v>
      </c>
      <c r="C3" s="10" t="s">
        <v>12</v>
      </c>
      <c r="D3" s="11" t="s">
        <v>18</v>
      </c>
      <c r="E3" s="10" t="s">
        <v>13</v>
      </c>
      <c r="F3" s="10" t="s">
        <v>14</v>
      </c>
      <c r="G3" s="11" t="s">
        <v>19</v>
      </c>
      <c r="H3" s="10" t="s">
        <v>15</v>
      </c>
      <c r="I3" s="10" t="s">
        <v>16</v>
      </c>
      <c r="J3" s="11" t="s">
        <v>20</v>
      </c>
    </row>
    <row r="4" spans="1:10">
      <c r="A4" s="20" t="s">
        <v>17</v>
      </c>
      <c r="B4" s="7">
        <f>B5+B8</f>
        <v>175318640851</v>
      </c>
      <c r="C4" s="7">
        <f>C5+C8</f>
        <v>175721663236.69</v>
      </c>
      <c r="D4" s="8">
        <f>C4/B4</f>
        <v>1.0022987993959669</v>
      </c>
      <c r="E4" s="7">
        <f>E5+E8</f>
        <v>39912062837</v>
      </c>
      <c r="F4" s="7">
        <f>F5+F8</f>
        <v>40031951770.880005</v>
      </c>
      <c r="G4" s="8">
        <f>F4/E4</f>
        <v>1.0030038270477182</v>
      </c>
      <c r="H4" s="7">
        <f>H5+H8</f>
        <v>75349096783</v>
      </c>
      <c r="I4" s="7">
        <f>I5+I8</f>
        <v>76692867870.720001</v>
      </c>
      <c r="J4" s="8">
        <f>I4/H4</f>
        <v>1.0178339375664975</v>
      </c>
    </row>
    <row r="5" spans="1:10">
      <c r="A5" s="15" t="s">
        <v>3</v>
      </c>
      <c r="B5" s="16">
        <f>B6+B7</f>
        <v>117334828110</v>
      </c>
      <c r="C5" s="16">
        <f>C6+C7</f>
        <v>117737852477.69</v>
      </c>
      <c r="D5" s="18">
        <f t="shared" ref="D5:D10" si="0">C5/B5</f>
        <v>1.0034348230119037</v>
      </c>
      <c r="E5" s="16">
        <f t="shared" ref="E5:F5" si="1">E6+E7</f>
        <v>33697902598</v>
      </c>
      <c r="F5" s="16">
        <f t="shared" si="1"/>
        <v>33697902597.880001</v>
      </c>
      <c r="G5" s="18">
        <f t="shared" ref="G5:G10" si="2">F5/E5</f>
        <v>0.99999999999643896</v>
      </c>
      <c r="H5" s="16">
        <f t="shared" ref="H5:I5" si="3">H6+H7</f>
        <v>64696250659</v>
      </c>
      <c r="I5" s="16">
        <f t="shared" si="3"/>
        <v>66040021746.720001</v>
      </c>
      <c r="J5" s="18">
        <f t="shared" ref="J5:J10" si="4">I5/H5</f>
        <v>1.0207704631108026</v>
      </c>
    </row>
    <row r="6" spans="1:10" s="2" customFormat="1" ht="30">
      <c r="A6" s="12" t="s">
        <v>4</v>
      </c>
      <c r="B6" s="13">
        <v>97060828110</v>
      </c>
      <c r="C6" s="13">
        <v>97463852477.690002</v>
      </c>
      <c r="D6" s="14">
        <f t="shared" si="0"/>
        <v>1.0041522865149395</v>
      </c>
      <c r="E6" s="13">
        <v>33697902598</v>
      </c>
      <c r="F6" s="13">
        <v>33697902597.880001</v>
      </c>
      <c r="G6" s="5">
        <f t="shared" si="2"/>
        <v>0.99999999999643896</v>
      </c>
      <c r="H6" s="13">
        <v>64696250659</v>
      </c>
      <c r="I6" s="13">
        <v>66040021746.720001</v>
      </c>
      <c r="J6" s="14">
        <f t="shared" si="4"/>
        <v>1.0207704631108026</v>
      </c>
    </row>
    <row r="7" spans="1:10">
      <c r="A7" s="6" t="s">
        <v>5</v>
      </c>
      <c r="B7" s="3">
        <v>20274000000</v>
      </c>
      <c r="C7" s="3">
        <v>20274000000</v>
      </c>
      <c r="D7" s="14">
        <f t="shared" si="0"/>
        <v>1</v>
      </c>
      <c r="E7" s="3">
        <v>0</v>
      </c>
      <c r="F7" s="3">
        <v>0</v>
      </c>
      <c r="G7" s="5">
        <v>0</v>
      </c>
      <c r="H7" s="3">
        <v>0</v>
      </c>
      <c r="I7" s="3">
        <v>0</v>
      </c>
      <c r="J7" s="14">
        <v>0</v>
      </c>
    </row>
    <row r="8" spans="1:10">
      <c r="A8" s="15" t="s">
        <v>6</v>
      </c>
      <c r="B8" s="16">
        <f>B9+B10</f>
        <v>57983812741</v>
      </c>
      <c r="C8" s="16">
        <f>C9+C10</f>
        <v>57983810759</v>
      </c>
      <c r="D8" s="17">
        <f t="shared" si="0"/>
        <v>0.99999996581804629</v>
      </c>
      <c r="E8" s="16">
        <f>E9+E10</f>
        <v>6214160239</v>
      </c>
      <c r="F8" s="16">
        <f>F9+F10</f>
        <v>6334049173</v>
      </c>
      <c r="G8" s="18">
        <f t="shared" si="2"/>
        <v>1.0192928616883064</v>
      </c>
      <c r="H8" s="16">
        <f>H9+H10</f>
        <v>10652846124</v>
      </c>
      <c r="I8" s="16">
        <f>I9+I10</f>
        <v>10652846124</v>
      </c>
      <c r="J8" s="17">
        <f t="shared" si="4"/>
        <v>1</v>
      </c>
    </row>
    <row r="9" spans="1:10">
      <c r="A9" s="6" t="s">
        <v>7</v>
      </c>
      <c r="B9" s="3">
        <v>3804762741</v>
      </c>
      <c r="C9" s="3">
        <v>3804760759</v>
      </c>
      <c r="D9" s="14">
        <f t="shared" si="0"/>
        <v>0.99999947907395681</v>
      </c>
      <c r="E9" s="3">
        <v>0</v>
      </c>
      <c r="F9" s="3">
        <v>0</v>
      </c>
      <c r="G9" s="5">
        <v>0</v>
      </c>
      <c r="H9" s="3">
        <v>0</v>
      </c>
      <c r="I9" s="3">
        <v>0</v>
      </c>
      <c r="J9" s="14">
        <v>0</v>
      </c>
    </row>
    <row r="10" spans="1:10" s="2" customFormat="1" ht="30">
      <c r="A10" s="12" t="s">
        <v>8</v>
      </c>
      <c r="B10" s="13">
        <v>54179050000</v>
      </c>
      <c r="C10" s="13">
        <v>54179050000</v>
      </c>
      <c r="D10" s="14">
        <f t="shared" si="0"/>
        <v>1</v>
      </c>
      <c r="E10" s="13">
        <v>6214160239</v>
      </c>
      <c r="F10" s="13">
        <v>6334049173</v>
      </c>
      <c r="G10" s="14">
        <f t="shared" si="2"/>
        <v>1.0192928616883064</v>
      </c>
      <c r="H10" s="13">
        <v>10652846124</v>
      </c>
      <c r="I10" s="13">
        <v>10652846124</v>
      </c>
      <c r="J10" s="14">
        <f t="shared" si="4"/>
        <v>1</v>
      </c>
    </row>
    <row r="11" spans="1:10">
      <c r="A11" s="9" t="s">
        <v>2</v>
      </c>
    </row>
    <row r="12" spans="1:10" ht="96.75" customHeight="1">
      <c r="A12" s="22" t="s">
        <v>9</v>
      </c>
      <c r="B12" s="22"/>
      <c r="C12" s="22"/>
    </row>
    <row r="13" spans="1:10">
      <c r="A13" s="22"/>
      <c r="B13" s="22"/>
      <c r="C13" s="22"/>
    </row>
    <row r="14" spans="1:10">
      <c r="A14" s="22"/>
      <c r="B14" s="22"/>
      <c r="C14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Dian.Vihaja.Hasibuan</dc:creator>
  <cp:lastModifiedBy>Book</cp:lastModifiedBy>
  <dcterms:created xsi:type="dcterms:W3CDTF">2025-07-02T03:36:17Z</dcterms:created>
  <dcterms:modified xsi:type="dcterms:W3CDTF">2025-09-02T02:40:43Z</dcterms:modified>
</cp:coreProperties>
</file>