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25" windowHeight="103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/>
  <c r="I4" s="1"/>
  <c r="H5"/>
  <c r="H4" s="1"/>
  <c r="F5"/>
  <c r="F4" s="1"/>
  <c r="E5"/>
  <c r="E4" s="1"/>
  <c r="C5"/>
  <c r="C4" s="1"/>
  <c r="B5"/>
  <c r="B4" s="1"/>
  <c r="J9"/>
  <c r="J8"/>
  <c r="J7"/>
  <c r="J6"/>
  <c r="G9"/>
  <c r="G8"/>
  <c r="G7"/>
  <c r="G6"/>
  <c r="D9"/>
  <c r="D8"/>
  <c r="D7"/>
  <c r="D6"/>
  <c r="J5" l="1"/>
  <c r="J4"/>
  <c r="G5"/>
  <c r="G4"/>
  <c r="D4"/>
  <c r="D5"/>
</calcChain>
</file>

<file path=xl/sharedStrings.xml><?xml version="1.0" encoding="utf-8"?>
<sst xmlns="http://schemas.openxmlformats.org/spreadsheetml/2006/main" count="23" uniqueCount="22">
  <si>
    <t>DATA STATISTIK SEKTORAL DAERAH KABUPATEN TAPANULI TENGAH</t>
  </si>
  <si>
    <t>Keterangan</t>
  </si>
  <si>
    <t>Catatan :</t>
  </si>
  <si>
    <t>PENDAPATAN ASLI DAERAH (PAD)</t>
  </si>
  <si>
    <t>Pajak Daerah</t>
  </si>
  <si>
    <t>Retribusi Daerah</t>
  </si>
  <si>
    <t>Hasil Pengelolaan Kekayaan Daerah yang Dipisahkan</t>
  </si>
  <si>
    <t>Lain-lain PAD yang Sah</t>
  </si>
  <si>
    <t>Retribusi Daerah adalah pungutan daerah sebagai pembayaran atas jasa atau pemberian izin tertentu yang khusus disediakan dan/atau diberikan oleh pemerintah daerah untuk kepentingan pribadi atau badan.</t>
  </si>
  <si>
    <t>Hasil Pengelolaan Kekayaan Daerah yang dipisahkan adalah pendapatan daerah yang berasal dari bagian laba atau dividen dari Badan Usaha Milik Daerah (BUMD) yang modalnya berasal dari penyertaan modal pemerintah daerah</t>
  </si>
  <si>
    <t>Lain-lain PAD yang sah adalah yang mencakup seluruh pendapatan asli daerah yang tidak termasuk dalam tiga kelompok di atas, namun sah menurut peraturan perundang-undangan</t>
  </si>
  <si>
    <t>REALISASI PENDAPATAN ASLI DAERAH (PAD)</t>
  </si>
  <si>
    <t>Target Tahun 2022</t>
  </si>
  <si>
    <t>Realisasi Tahun 2022</t>
  </si>
  <si>
    <t>Target Tahun 2023</t>
  </si>
  <si>
    <t>Realisasi Tahun 2023</t>
  </si>
  <si>
    <t>Target Tahun 2024</t>
  </si>
  <si>
    <t>Realisasi Tahun 2024</t>
  </si>
  <si>
    <t>% Tahun 2022</t>
  </si>
  <si>
    <t>% Tahun 2023</t>
  </si>
  <si>
    <t>% Tahun 2024</t>
  </si>
  <si>
    <t>Pajak Daerah adalah kontribusi wajib kepada daerah yang dapat dipaksakan berdasarkan peraturan perundang-undangan, yang digunakan untuk membiayai penyelenggaraan pemerintahan daerah.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</si>
</sst>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b/>
      <i/>
      <sz val="11"/>
      <color theme="1"/>
      <name val="Bookman Old Style"/>
      <family val="1"/>
    </font>
    <font>
      <i/>
      <sz val="10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43" fontId="3" fillId="0" borderId="1" xfId="1" applyFont="1" applyBorder="1" applyAlignment="1">
      <alignment horizontal="center"/>
    </xf>
    <xf numFmtId="9" fontId="3" fillId="0" borderId="0" xfId="2" applyFont="1"/>
    <xf numFmtId="10" fontId="3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3" fontId="4" fillId="2" borderId="1" xfId="1" applyFont="1" applyFill="1" applyBorder="1" applyAlignment="1">
      <alignment horizontal="center"/>
    </xf>
    <xf numFmtId="10" fontId="4" fillId="2" borderId="1" xfId="2" applyNumberFormat="1" applyFont="1" applyFill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9" fontId="4" fillId="0" borderId="1" xfId="2" applyFon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43" fontId="2" fillId="3" borderId="1" xfId="1" applyFont="1" applyFill="1" applyBorder="1" applyAlignment="1">
      <alignment horizontal="center"/>
    </xf>
    <xf numFmtId="10" fontId="2" fillId="3" borderId="1" xfId="2" applyNumberFormat="1" applyFont="1" applyFill="1" applyBorder="1" applyAlignment="1">
      <alignment horizontal="center"/>
    </xf>
    <xf numFmtId="0" fontId="3" fillId="0" borderId="0" xfId="0" applyFont="1" applyAlignment="1">
      <alignment vertical="top"/>
    </xf>
    <xf numFmtId="9" fontId="3" fillId="0" borderId="0" xfId="2" applyFont="1" applyAlignment="1">
      <alignment vertical="top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2" borderId="3" xfId="0" applyFont="1" applyFill="1" applyBorder="1" applyAlignment="1"/>
    <xf numFmtId="0" fontId="2" fillId="0" borderId="0" xfId="0" applyFont="1" applyAlignme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zoomScaleNormal="100" workbookViewId="0">
      <selection activeCell="B12" sqref="B12"/>
    </sheetView>
  </sheetViews>
  <sheetFormatPr defaultColWidth="8.7109375" defaultRowHeight="15"/>
  <cols>
    <col min="1" max="1" width="54.7109375" style="1" customWidth="1"/>
    <col min="2" max="3" width="26.85546875" style="1" bestFit="1" customWidth="1"/>
    <col min="4" max="4" width="20" style="4" customWidth="1"/>
    <col min="5" max="6" width="26.85546875" style="1" bestFit="1" customWidth="1"/>
    <col min="7" max="7" width="17.7109375" style="4" customWidth="1"/>
    <col min="8" max="9" width="26.85546875" style="1" bestFit="1" customWidth="1"/>
    <col min="10" max="10" width="17.42578125" style="4" customWidth="1"/>
    <col min="11" max="16384" width="8.7109375" style="1"/>
  </cols>
  <sheetData>
    <row r="1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A3" s="20" t="s">
        <v>1</v>
      </c>
      <c r="B3" s="10" t="s">
        <v>12</v>
      </c>
      <c r="C3" s="10" t="s">
        <v>13</v>
      </c>
      <c r="D3" s="11" t="s">
        <v>18</v>
      </c>
      <c r="E3" s="10" t="s">
        <v>14</v>
      </c>
      <c r="F3" s="10" t="s">
        <v>15</v>
      </c>
      <c r="G3" s="11" t="s">
        <v>19</v>
      </c>
      <c r="H3" s="10" t="s">
        <v>16</v>
      </c>
      <c r="I3" s="10" t="s">
        <v>17</v>
      </c>
      <c r="J3" s="11" t="s">
        <v>20</v>
      </c>
    </row>
    <row r="4" spans="1:10">
      <c r="A4" s="21" t="s">
        <v>11</v>
      </c>
      <c r="B4" s="7">
        <f>B5</f>
        <v>98298009155</v>
      </c>
      <c r="C4" s="7">
        <f>C5</f>
        <v>75219924030.339996</v>
      </c>
      <c r="D4" s="8">
        <f t="shared" ref="D4:D9" si="0">C4/B4</f>
        <v>0.7652232703078492</v>
      </c>
      <c r="E4" s="7">
        <f>E5</f>
        <v>92145878412</v>
      </c>
      <c r="F4" s="7">
        <f>F5</f>
        <v>79065207857.139999</v>
      </c>
      <c r="G4" s="8">
        <f t="shared" ref="G4:G9" si="1">F4/E4</f>
        <v>0.85804388888264671</v>
      </c>
      <c r="H4" s="7">
        <f>H5</f>
        <v>92234322987</v>
      </c>
      <c r="I4" s="7">
        <f>I5</f>
        <v>91782921632.839996</v>
      </c>
      <c r="J4" s="8">
        <f t="shared" ref="J4:J9" si="2">I4/H4</f>
        <v>0.99510592868748404</v>
      </c>
    </row>
    <row r="5" spans="1:10">
      <c r="A5" s="12" t="s">
        <v>3</v>
      </c>
      <c r="B5" s="13">
        <f>SUM(B6:B9)</f>
        <v>98298009155</v>
      </c>
      <c r="C5" s="13">
        <f>SUM(C6:C9)</f>
        <v>75219924030.339996</v>
      </c>
      <c r="D5" s="14">
        <f t="shared" si="0"/>
        <v>0.7652232703078492</v>
      </c>
      <c r="E5" s="13">
        <f>SUM(E6:E9)</f>
        <v>92145878412</v>
      </c>
      <c r="F5" s="13">
        <f>SUM(F6:F9)</f>
        <v>79065207857.139999</v>
      </c>
      <c r="G5" s="14">
        <f t="shared" si="1"/>
        <v>0.85804388888264671</v>
      </c>
      <c r="H5" s="13">
        <f>SUM(H6:H9)</f>
        <v>92234322987</v>
      </c>
      <c r="I5" s="13">
        <f>SUM(I6:I9)</f>
        <v>91782921632.839996</v>
      </c>
      <c r="J5" s="14">
        <f t="shared" si="2"/>
        <v>0.99510592868748404</v>
      </c>
    </row>
    <row r="6" spans="1:10">
      <c r="A6" s="6" t="s">
        <v>4</v>
      </c>
      <c r="B6" s="3">
        <v>26724578000</v>
      </c>
      <c r="C6" s="3">
        <v>22497399995</v>
      </c>
      <c r="D6" s="5">
        <f t="shared" si="0"/>
        <v>0.84182433095856557</v>
      </c>
      <c r="E6" s="3">
        <v>27829087000</v>
      </c>
      <c r="F6" s="3">
        <v>25892136582</v>
      </c>
      <c r="G6" s="5">
        <f t="shared" si="1"/>
        <v>0.93039834838994184</v>
      </c>
      <c r="H6" s="3">
        <v>27378087000</v>
      </c>
      <c r="I6" s="3">
        <v>25272224698</v>
      </c>
      <c r="J6" s="5">
        <f t="shared" si="2"/>
        <v>0.9230821970139842</v>
      </c>
    </row>
    <row r="7" spans="1:10">
      <c r="A7" s="6" t="s">
        <v>5</v>
      </c>
      <c r="B7" s="3">
        <v>9953220000</v>
      </c>
      <c r="C7" s="3">
        <v>1512863122</v>
      </c>
      <c r="D7" s="5">
        <f t="shared" si="0"/>
        <v>0.15199735583057544</v>
      </c>
      <c r="E7" s="3">
        <v>5049375000</v>
      </c>
      <c r="F7" s="3">
        <v>1697432000</v>
      </c>
      <c r="G7" s="5">
        <f t="shared" si="1"/>
        <v>0.33616675331105333</v>
      </c>
      <c r="H7" s="3">
        <v>3657500000</v>
      </c>
      <c r="I7" s="3">
        <v>2499934720</v>
      </c>
      <c r="J7" s="5">
        <f t="shared" si="2"/>
        <v>0.68350915105946686</v>
      </c>
    </row>
    <row r="8" spans="1:10" s="2" customFormat="1" ht="30">
      <c r="A8" s="17" t="s">
        <v>6</v>
      </c>
      <c r="B8" s="18">
        <v>10727213155</v>
      </c>
      <c r="C8" s="18">
        <v>10690310898.790001</v>
      </c>
      <c r="D8" s="19">
        <f t="shared" si="0"/>
        <v>0.9965599400630164</v>
      </c>
      <c r="E8" s="18">
        <v>10203065683</v>
      </c>
      <c r="F8" s="18">
        <v>10258065683</v>
      </c>
      <c r="G8" s="19">
        <f t="shared" si="1"/>
        <v>1.0053905366983611</v>
      </c>
      <c r="H8" s="18">
        <v>10640167987</v>
      </c>
      <c r="I8" s="18">
        <v>10790167987.389999</v>
      </c>
      <c r="J8" s="19">
        <f t="shared" si="2"/>
        <v>1.0140975218223309</v>
      </c>
    </row>
    <row r="9" spans="1:10">
      <c r="A9" s="6" t="s">
        <v>7</v>
      </c>
      <c r="B9" s="3">
        <v>50892998000</v>
      </c>
      <c r="C9" s="3">
        <v>40519350014.550003</v>
      </c>
      <c r="D9" s="5">
        <f t="shared" si="0"/>
        <v>0.79616748092831946</v>
      </c>
      <c r="E9" s="3">
        <v>49064350729</v>
      </c>
      <c r="F9" s="3">
        <v>41217573592.139999</v>
      </c>
      <c r="G9" s="5">
        <f t="shared" si="1"/>
        <v>0.8400717217231598</v>
      </c>
      <c r="H9" s="3">
        <v>50558568000</v>
      </c>
      <c r="I9" s="3">
        <v>53220594227.449997</v>
      </c>
      <c r="J9" s="5">
        <f t="shared" si="2"/>
        <v>1.05265232645533</v>
      </c>
    </row>
    <row r="10" spans="1:10">
      <c r="A10" s="9" t="s">
        <v>2</v>
      </c>
    </row>
    <row r="11" spans="1:10" s="15" customFormat="1" ht="65.25" customHeight="1">
      <c r="A11" s="23" t="s">
        <v>21</v>
      </c>
      <c r="B11" s="24"/>
      <c r="C11" s="24"/>
      <c r="D11" s="16"/>
      <c r="G11" s="16"/>
      <c r="J11" s="16"/>
    </row>
    <row r="12" spans="1:10" s="15" customFormat="1" ht="61.5" customHeight="1">
      <c r="A12" s="23" t="s">
        <v>8</v>
      </c>
      <c r="B12" s="24"/>
      <c r="C12" s="24"/>
      <c r="D12" s="16"/>
      <c r="G12" s="16"/>
      <c r="J12" s="16"/>
    </row>
    <row r="13" spans="1:10" s="15" customFormat="1" ht="71.25" customHeight="1">
      <c r="A13" s="23" t="s">
        <v>9</v>
      </c>
      <c r="B13" s="24"/>
      <c r="C13" s="24"/>
      <c r="D13" s="16"/>
      <c r="G13" s="16"/>
      <c r="J13" s="16"/>
    </row>
    <row r="14" spans="1:10" ht="54" customHeight="1">
      <c r="A14" s="23" t="s">
        <v>10</v>
      </c>
      <c r="B14" s="24"/>
      <c r="C14" s="24"/>
    </row>
    <row r="15" spans="1:10">
      <c r="A15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Dian.Vihaja.Hasibuan</dc:creator>
  <cp:lastModifiedBy>Book</cp:lastModifiedBy>
  <dcterms:created xsi:type="dcterms:W3CDTF">2025-07-02T03:36:17Z</dcterms:created>
  <dcterms:modified xsi:type="dcterms:W3CDTF">2025-09-02T02:19:22Z</dcterms:modified>
</cp:coreProperties>
</file>